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"/>
    </mc:Choice>
  </mc:AlternateContent>
  <bookViews>
    <workbookView xWindow="0" yWindow="0" windowWidth="20730" windowHeight="11760" activeTab="1"/>
  </bookViews>
  <sheets>
    <sheet name="7.-11 лет НОВОАСБЕСТ" sheetId="2" r:id="rId1"/>
    <sheet name="12-17 лет НОВОАСБЕСТ" sheetId="5" r:id="rId2"/>
  </sheets>
  <calcPr calcId="152511"/>
</workbook>
</file>

<file path=xl/calcChain.xml><?xml version="1.0" encoding="utf-8"?>
<calcChain xmlns="http://schemas.openxmlformats.org/spreadsheetml/2006/main">
  <c r="B163" i="5" l="1"/>
  <c r="A163" i="5"/>
  <c r="L162" i="5"/>
  <c r="J162" i="5"/>
  <c r="I162" i="5"/>
  <c r="H162" i="5"/>
  <c r="G162" i="5"/>
  <c r="F162" i="5"/>
  <c r="B154" i="5"/>
  <c r="A154" i="5"/>
  <c r="L153" i="5"/>
  <c r="L163" i="5" s="1"/>
  <c r="J153" i="5"/>
  <c r="I153" i="5"/>
  <c r="I163" i="5" s="1"/>
  <c r="H153" i="5"/>
  <c r="H163" i="5" s="1"/>
  <c r="G153" i="5"/>
  <c r="F153" i="5"/>
  <c r="F163" i="5" s="1"/>
  <c r="B147" i="5"/>
  <c r="A147" i="5"/>
  <c r="L146" i="5"/>
  <c r="J146" i="5"/>
  <c r="I146" i="5"/>
  <c r="H146" i="5"/>
  <c r="G146" i="5"/>
  <c r="F146" i="5"/>
  <c r="B138" i="5"/>
  <c r="A138" i="5"/>
  <c r="L137" i="5"/>
  <c r="L147" i="5" s="1"/>
  <c r="J137" i="5"/>
  <c r="I137" i="5"/>
  <c r="I147" i="5" s="1"/>
  <c r="H137" i="5"/>
  <c r="G137" i="5"/>
  <c r="F137" i="5"/>
  <c r="F147" i="5" s="1"/>
  <c r="B132" i="5"/>
  <c r="A132" i="5"/>
  <c r="L131" i="5"/>
  <c r="J131" i="5"/>
  <c r="I131" i="5"/>
  <c r="H131" i="5"/>
  <c r="G131" i="5"/>
  <c r="F131" i="5"/>
  <c r="B122" i="5"/>
  <c r="A122" i="5"/>
  <c r="L121" i="5"/>
  <c r="L132" i="5" s="1"/>
  <c r="J121" i="5"/>
  <c r="I121" i="5"/>
  <c r="I132" i="5" s="1"/>
  <c r="H121" i="5"/>
  <c r="G121" i="5"/>
  <c r="F121" i="5"/>
  <c r="B115" i="5"/>
  <c r="A115" i="5"/>
  <c r="L114" i="5"/>
  <c r="J114" i="5"/>
  <c r="I114" i="5"/>
  <c r="H114" i="5"/>
  <c r="G114" i="5"/>
  <c r="F114" i="5"/>
  <c r="B108" i="5"/>
  <c r="A108" i="5"/>
  <c r="L107" i="5"/>
  <c r="L115" i="5" s="1"/>
  <c r="J107" i="5"/>
  <c r="I107" i="5"/>
  <c r="I115" i="5" s="1"/>
  <c r="H107" i="5"/>
  <c r="G107" i="5"/>
  <c r="F107" i="5"/>
  <c r="B101" i="5"/>
  <c r="A101" i="5"/>
  <c r="L100" i="5"/>
  <c r="J100" i="5"/>
  <c r="I100" i="5"/>
  <c r="H100" i="5"/>
  <c r="G100" i="5"/>
  <c r="F100" i="5"/>
  <c r="B92" i="5"/>
  <c r="A92" i="5"/>
  <c r="L91" i="5"/>
  <c r="L101" i="5" s="1"/>
  <c r="J91" i="5"/>
  <c r="I91" i="5"/>
  <c r="I101" i="5" s="1"/>
  <c r="H91" i="5"/>
  <c r="G91" i="5"/>
  <c r="F91" i="5"/>
  <c r="F101" i="5" s="1"/>
  <c r="B86" i="5"/>
  <c r="A86" i="5"/>
  <c r="L85" i="5"/>
  <c r="J85" i="5"/>
  <c r="I85" i="5"/>
  <c r="H85" i="5"/>
  <c r="G85" i="5"/>
  <c r="F85" i="5"/>
  <c r="B77" i="5"/>
  <c r="A77" i="5"/>
  <c r="L76" i="5"/>
  <c r="L86" i="5" s="1"/>
  <c r="J76" i="5"/>
  <c r="I76" i="5"/>
  <c r="I86" i="5" s="1"/>
  <c r="H76" i="5"/>
  <c r="G76" i="5"/>
  <c r="F76" i="5"/>
  <c r="B70" i="5"/>
  <c r="A70" i="5"/>
  <c r="L69" i="5"/>
  <c r="J69" i="5"/>
  <c r="I69" i="5"/>
  <c r="H69" i="5"/>
  <c r="G69" i="5"/>
  <c r="F69" i="5"/>
  <c r="B60" i="5"/>
  <c r="A60" i="5"/>
  <c r="L59" i="5"/>
  <c r="L70" i="5" s="1"/>
  <c r="J59" i="5"/>
  <c r="I59" i="5"/>
  <c r="I70" i="5" s="1"/>
  <c r="H59" i="5"/>
  <c r="G59" i="5"/>
  <c r="F59" i="5"/>
  <c r="B52" i="5"/>
  <c r="A52" i="5"/>
  <c r="L51" i="5"/>
  <c r="J51" i="5"/>
  <c r="I51" i="5"/>
  <c r="H51" i="5"/>
  <c r="G51" i="5"/>
  <c r="F51" i="5"/>
  <c r="B43" i="5"/>
  <c r="A43" i="5"/>
  <c r="L42" i="5"/>
  <c r="L52" i="5" s="1"/>
  <c r="J42" i="5"/>
  <c r="J52" i="5" s="1"/>
  <c r="I42" i="5"/>
  <c r="I52" i="5" s="1"/>
  <c r="H42" i="5"/>
  <c r="H52" i="5" s="1"/>
  <c r="G42" i="5"/>
  <c r="F42" i="5"/>
  <c r="B37" i="5"/>
  <c r="A37" i="5"/>
  <c r="L36" i="5"/>
  <c r="J36" i="5"/>
  <c r="I36" i="5"/>
  <c r="H36" i="5"/>
  <c r="G36" i="5"/>
  <c r="F36" i="5"/>
  <c r="B28" i="5"/>
  <c r="A28" i="5"/>
  <c r="L27" i="5"/>
  <c r="L37" i="5" s="1"/>
  <c r="J27" i="5"/>
  <c r="I27" i="5"/>
  <c r="H27" i="5"/>
  <c r="G27" i="5"/>
  <c r="G37" i="5" s="1"/>
  <c r="F27" i="5"/>
  <c r="L21" i="5"/>
  <c r="J21" i="5"/>
  <c r="I21" i="5"/>
  <c r="H21" i="5"/>
  <c r="G21" i="5"/>
  <c r="F21" i="5"/>
  <c r="B12" i="5"/>
  <c r="A12" i="5"/>
  <c r="L11" i="5"/>
  <c r="L22" i="5" s="1"/>
  <c r="L164" i="5" s="1"/>
  <c r="J11" i="5"/>
  <c r="I11" i="5"/>
  <c r="I22" i="5" s="1"/>
  <c r="H11" i="5"/>
  <c r="G11" i="5"/>
  <c r="G22" i="5" s="1"/>
  <c r="F11" i="5"/>
  <c r="F22" i="5" s="1"/>
  <c r="J163" i="5" l="1"/>
  <c r="G163" i="5"/>
  <c r="J147" i="5"/>
  <c r="H147" i="5"/>
  <c r="G147" i="5"/>
  <c r="J132" i="5"/>
  <c r="H132" i="5"/>
  <c r="G132" i="5"/>
  <c r="F132" i="5"/>
  <c r="J115" i="5"/>
  <c r="H115" i="5"/>
  <c r="G115" i="5"/>
  <c r="F115" i="5"/>
  <c r="J101" i="5"/>
  <c r="H101" i="5"/>
  <c r="G101" i="5"/>
  <c r="J86" i="5"/>
  <c r="H86" i="5"/>
  <c r="G86" i="5"/>
  <c r="F86" i="5"/>
  <c r="J70" i="5"/>
  <c r="H70" i="5"/>
  <c r="G70" i="5"/>
  <c r="F70" i="5"/>
  <c r="G52" i="5"/>
  <c r="F52" i="5"/>
  <c r="J37" i="5"/>
  <c r="I37" i="5"/>
  <c r="H37" i="5"/>
  <c r="F37" i="5"/>
  <c r="I164" i="5"/>
  <c r="G164" i="5"/>
  <c r="F164" i="5"/>
  <c r="J22" i="5"/>
  <c r="J164" i="5" s="1"/>
  <c r="H22" i="5"/>
  <c r="H164" i="5" s="1"/>
  <c r="F27" i="2"/>
  <c r="F162" i="2" l="1"/>
  <c r="B163" i="2"/>
  <c r="A163" i="2"/>
  <c r="L162" i="2"/>
  <c r="J162" i="2"/>
  <c r="I162" i="2"/>
  <c r="H162" i="2"/>
  <c r="G162" i="2"/>
  <c r="B154" i="2"/>
  <c r="A154" i="2"/>
  <c r="L153" i="2"/>
  <c r="J153" i="2"/>
  <c r="I153" i="2"/>
  <c r="H153" i="2"/>
  <c r="G153" i="2"/>
  <c r="F153" i="2"/>
  <c r="B147" i="2"/>
  <c r="A147" i="2"/>
  <c r="L146" i="2"/>
  <c r="J146" i="2"/>
  <c r="I146" i="2"/>
  <c r="H146" i="2"/>
  <c r="G146" i="2"/>
  <c r="F146" i="2"/>
  <c r="B138" i="2"/>
  <c r="A138" i="2"/>
  <c r="L137" i="2"/>
  <c r="L147" i="2" s="1"/>
  <c r="J137" i="2"/>
  <c r="I137" i="2"/>
  <c r="H137" i="2"/>
  <c r="G137" i="2"/>
  <c r="F137" i="2"/>
  <c r="I147" i="2" l="1"/>
  <c r="H147" i="2"/>
  <c r="G163" i="2"/>
  <c r="G147" i="2"/>
  <c r="F147" i="2"/>
  <c r="J147" i="2"/>
  <c r="I163" i="2"/>
  <c r="L163" i="2"/>
  <c r="F163" i="2"/>
  <c r="J163" i="2"/>
  <c r="H163" i="2"/>
  <c r="L21" i="2" l="1"/>
  <c r="J21" i="2"/>
  <c r="I21" i="2"/>
  <c r="H21" i="2"/>
  <c r="G21" i="2"/>
  <c r="F21" i="2"/>
  <c r="B12" i="2"/>
  <c r="A12" i="2"/>
  <c r="L11" i="2"/>
  <c r="L22" i="2" s="1"/>
  <c r="J11" i="2"/>
  <c r="I11" i="2"/>
  <c r="H11" i="2"/>
  <c r="G11" i="2"/>
  <c r="F11" i="2"/>
  <c r="G22" i="2" l="1"/>
  <c r="I22" i="2"/>
  <c r="H22" i="2"/>
  <c r="J22" i="2"/>
  <c r="F22" i="2"/>
  <c r="F76" i="2"/>
  <c r="F51" i="2" l="1"/>
  <c r="F121" i="2" l="1"/>
  <c r="F114" i="2"/>
  <c r="F107" i="2"/>
  <c r="B37" i="2"/>
  <c r="A37" i="2"/>
  <c r="L36" i="2"/>
  <c r="J36" i="2"/>
  <c r="I36" i="2"/>
  <c r="H36" i="2"/>
  <c r="G36" i="2"/>
  <c r="F36" i="2"/>
  <c r="B28" i="2"/>
  <c r="A28" i="2"/>
  <c r="L27" i="2"/>
  <c r="L37" i="2" s="1"/>
  <c r="J27" i="2"/>
  <c r="I27" i="2"/>
  <c r="H27" i="2"/>
  <c r="G27" i="2"/>
  <c r="B52" i="2"/>
  <c r="A52" i="2"/>
  <c r="L51" i="2"/>
  <c r="J51" i="2"/>
  <c r="I51" i="2"/>
  <c r="H51" i="2"/>
  <c r="G51" i="2"/>
  <c r="B43" i="2"/>
  <c r="A43" i="2"/>
  <c r="L42" i="2"/>
  <c r="J42" i="2"/>
  <c r="I42" i="2"/>
  <c r="H42" i="2"/>
  <c r="G42" i="2"/>
  <c r="F42" i="2"/>
  <c r="F52" i="2" s="1"/>
  <c r="B86" i="2"/>
  <c r="A86" i="2"/>
  <c r="L85" i="2"/>
  <c r="J85" i="2"/>
  <c r="I85" i="2"/>
  <c r="H85" i="2"/>
  <c r="G85" i="2"/>
  <c r="F85" i="2"/>
  <c r="B77" i="2"/>
  <c r="A77" i="2"/>
  <c r="L76" i="2"/>
  <c r="L86" i="2" s="1"/>
  <c r="J76" i="2"/>
  <c r="J86" i="2" s="1"/>
  <c r="I76" i="2"/>
  <c r="H76" i="2"/>
  <c r="G76" i="2"/>
  <c r="F86" i="2"/>
  <c r="B70" i="2"/>
  <c r="A70" i="2"/>
  <c r="L69" i="2"/>
  <c r="J69" i="2"/>
  <c r="I69" i="2"/>
  <c r="H69" i="2"/>
  <c r="G69" i="2"/>
  <c r="F69" i="2"/>
  <c r="B60" i="2"/>
  <c r="A60" i="2"/>
  <c r="L59" i="2"/>
  <c r="L70" i="2" s="1"/>
  <c r="J59" i="2"/>
  <c r="I59" i="2"/>
  <c r="H59" i="2"/>
  <c r="G59" i="2"/>
  <c r="F59" i="2"/>
  <c r="B101" i="2"/>
  <c r="A101" i="2"/>
  <c r="L100" i="2"/>
  <c r="J100" i="2"/>
  <c r="I100" i="2"/>
  <c r="H100" i="2"/>
  <c r="G100" i="2"/>
  <c r="F100" i="2"/>
  <c r="B92" i="2"/>
  <c r="A92" i="2"/>
  <c r="L91" i="2"/>
  <c r="L101" i="2" s="1"/>
  <c r="J91" i="2"/>
  <c r="I91" i="2"/>
  <c r="H91" i="2"/>
  <c r="G91" i="2"/>
  <c r="F91" i="2"/>
  <c r="B132" i="2"/>
  <c r="A132" i="2"/>
  <c r="L131" i="2"/>
  <c r="J131" i="2"/>
  <c r="I131" i="2"/>
  <c r="H131" i="2"/>
  <c r="G131" i="2"/>
  <c r="F131" i="2"/>
  <c r="B122" i="2"/>
  <c r="A122" i="2"/>
  <c r="L121" i="2"/>
  <c r="J121" i="2"/>
  <c r="I121" i="2"/>
  <c r="H121" i="2"/>
  <c r="G121" i="2"/>
  <c r="B115" i="2"/>
  <c r="A115" i="2"/>
  <c r="L114" i="2"/>
  <c r="J114" i="2"/>
  <c r="I114" i="2"/>
  <c r="H114" i="2"/>
  <c r="G114" i="2"/>
  <c r="B108" i="2"/>
  <c r="A108" i="2"/>
  <c r="L107" i="2"/>
  <c r="J107" i="2"/>
  <c r="I107" i="2"/>
  <c r="H107" i="2"/>
  <c r="G107" i="2"/>
  <c r="J132" i="2" l="1"/>
  <c r="F101" i="2"/>
  <c r="G132" i="2"/>
  <c r="G101" i="2"/>
  <c r="H37" i="2"/>
  <c r="G37" i="2"/>
  <c r="H86" i="2"/>
  <c r="H52" i="2"/>
  <c r="G86" i="2"/>
  <c r="F37" i="2"/>
  <c r="J37" i="2"/>
  <c r="F70" i="2"/>
  <c r="H101" i="2"/>
  <c r="H132" i="2"/>
  <c r="H70" i="2"/>
  <c r="G52" i="2"/>
  <c r="L52" i="2"/>
  <c r="J52" i="2"/>
  <c r="I52" i="2"/>
  <c r="I86" i="2"/>
  <c r="J70" i="2"/>
  <c r="I70" i="2"/>
  <c r="G70" i="2"/>
  <c r="I101" i="2"/>
  <c r="L132" i="2"/>
  <c r="I37" i="2"/>
  <c r="F115" i="2"/>
  <c r="J101" i="2"/>
  <c r="F132" i="2"/>
  <c r="G115" i="2"/>
  <c r="L115" i="2"/>
  <c r="I132" i="2"/>
  <c r="J115" i="2"/>
  <c r="I115" i="2"/>
  <c r="H115" i="2"/>
  <c r="L164" i="2" l="1"/>
  <c r="J164" i="2"/>
  <c r="I164" i="2"/>
  <c r="G164" i="2"/>
  <c r="F164" i="2"/>
  <c r="H164" i="2"/>
</calcChain>
</file>

<file path=xl/sharedStrings.xml><?xml version="1.0" encoding="utf-8"?>
<sst xmlns="http://schemas.openxmlformats.org/spreadsheetml/2006/main" count="788" uniqueCount="155">
  <si>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</si>
  <si>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</si>
  <si>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</si>
  <si>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</si>
  <si>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</si>
  <si>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</si>
  <si>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</si>
  <si>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</si>
  <si>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</si>
  <si>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</si>
  <si>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</si>
  <si>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</si>
  <si>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</si>
  <si>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</si>
  <si>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</si>
  <si>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</si>
  <si>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</si>
  <si>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</si>
  <si>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</si>
  <si>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</si>
  <si>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</si>
  <si>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</si>
  <si>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</si>
  <si>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</si>
  <si>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</si>
  <si>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</si>
  <si>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</si>
  <si>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</si>
  <si>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</si>
  <si>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итого</t>
  </si>
  <si>
    <t>Вес блюда, г</t>
  </si>
  <si>
    <t>Цена</t>
  </si>
  <si>
    <t>день</t>
  </si>
  <si>
    <t>месяц</t>
  </si>
  <si>
    <t>год</t>
  </si>
  <si>
    <t>б/н</t>
  </si>
  <si>
    <t>гастроном.</t>
  </si>
  <si>
    <t>Какао с молоком</t>
  </si>
  <si>
    <t>Щи из свежей капусты со сметаной</t>
  </si>
  <si>
    <t>Компот из кураги и изюма</t>
  </si>
  <si>
    <t>Рассольник с крупой и сметаной</t>
  </si>
  <si>
    <t>Макаронные изделия отварные</t>
  </si>
  <si>
    <t>Биточки (котлеты) из мяса кур</t>
  </si>
  <si>
    <t>Напиток из шиповника</t>
  </si>
  <si>
    <t>Яйцо отварное</t>
  </si>
  <si>
    <t>Суп из овощей со сметаной</t>
  </si>
  <si>
    <t>Кофейный напиток с молоком</t>
  </si>
  <si>
    <t>Суп картофельный с бобовыми</t>
  </si>
  <si>
    <t>Биточки (котлеты) из рыбы</t>
  </si>
  <si>
    <t>МБОУ СОШ № 6  п. Новоасбест</t>
  </si>
  <si>
    <t>Каша рисовая молочная вязкая с маслом сливочным</t>
  </si>
  <si>
    <t>Кисель с витаминами Витошка</t>
  </si>
  <si>
    <t>Суп овощной с мясными фрикадельками со сметаной</t>
  </si>
  <si>
    <t>Бефстроганов из отварного мяса говядины</t>
  </si>
  <si>
    <t>Чай с сахаром</t>
  </si>
  <si>
    <t>Каша гречневая молочная с маслом сливочным</t>
  </si>
  <si>
    <t>Каша ячневая молочная с маслом сливочным</t>
  </si>
  <si>
    <t>Каша пшенная молочная с маслом сливочным</t>
  </si>
  <si>
    <t>Суп картофельный с рыбой и сметаной</t>
  </si>
  <si>
    <t>Фрукты</t>
  </si>
  <si>
    <t>хлеб чер.</t>
  </si>
  <si>
    <t>Батон с маслом и сыром</t>
  </si>
  <si>
    <t>Батон с маслом</t>
  </si>
  <si>
    <t>Суп-пюре из картофеля со сметаной</t>
  </si>
  <si>
    <t>Гренки (сухарики)</t>
  </si>
  <si>
    <t>Запеканка (сырники) из творога</t>
  </si>
  <si>
    <t>Молоко сгущеное</t>
  </si>
  <si>
    <t>Пряники</t>
  </si>
  <si>
    <t>Капуста тушеная</t>
  </si>
  <si>
    <t xml:space="preserve">Сок яблочный  </t>
  </si>
  <si>
    <t>Запеканка рисовая с творогом</t>
  </si>
  <si>
    <t>Печенье Чоко-пай</t>
  </si>
  <si>
    <t>Картофельное пюре</t>
  </si>
  <si>
    <t>Макаронные изделия отварные с сыром</t>
  </si>
  <si>
    <t>Суп картофельный с макаронными изделиями</t>
  </si>
  <si>
    <t>Плов из отварного мяса говядины</t>
  </si>
  <si>
    <t>Кукуруза консервированная</t>
  </si>
  <si>
    <t>Гуляш из мяса говядины</t>
  </si>
  <si>
    <t>Каша гречневая рассыпчатая</t>
  </si>
  <si>
    <t>Борщ с картофелем</t>
  </si>
  <si>
    <t>Каша геркулесовая молочная с маслом сливочным</t>
  </si>
  <si>
    <t>Суп крестьянский с крупой со сметаной</t>
  </si>
  <si>
    <t>Горошек зеленый консервир.</t>
  </si>
  <si>
    <t>от 12 до 17 лет</t>
  </si>
  <si>
    <t>от  7 до 11 лет</t>
  </si>
  <si>
    <t>Хлеб пшеничный витаминиз.</t>
  </si>
  <si>
    <t>Хлеб ржано-пшеничный витаминиз.</t>
  </si>
  <si>
    <t>Типовое примерное меню приготавливаемых блюд</t>
  </si>
  <si>
    <t>Директор</t>
  </si>
  <si>
    <t>Бызова Ю.П.</t>
  </si>
  <si>
    <t>Фрукты Апельсины</t>
  </si>
  <si>
    <t>Фрукты Яблоки</t>
  </si>
  <si>
    <t>Булочка</t>
  </si>
  <si>
    <t>213</t>
  </si>
  <si>
    <t>457</t>
  </si>
  <si>
    <t>267</t>
  </si>
  <si>
    <t>Печень, тушеная в соусе сметанном</t>
  </si>
  <si>
    <t>Ирка кабачковая</t>
  </si>
  <si>
    <t>119,433</t>
  </si>
  <si>
    <t>359</t>
  </si>
  <si>
    <t>256</t>
  </si>
  <si>
    <t>28</t>
  </si>
  <si>
    <t>573</t>
  </si>
  <si>
    <t>574</t>
  </si>
  <si>
    <t>Омлет натуральный</t>
  </si>
  <si>
    <t>Бутерброд с маслом и джемом</t>
  </si>
  <si>
    <t>268</t>
  </si>
  <si>
    <t>157</t>
  </si>
  <si>
    <t>465</t>
  </si>
  <si>
    <t>72,576,79,86</t>
  </si>
  <si>
    <t>131</t>
  </si>
  <si>
    <t>143</t>
  </si>
  <si>
    <t>279</t>
  </si>
  <si>
    <t>471</t>
  </si>
  <si>
    <t>Каша из крупы "Геркулес"</t>
  </si>
  <si>
    <t>63,576,79,75</t>
  </si>
  <si>
    <t>581</t>
  </si>
  <si>
    <t>Фрукт</t>
  </si>
  <si>
    <t>100,433</t>
  </si>
  <si>
    <t>372</t>
  </si>
  <si>
    <t>82</t>
  </si>
  <si>
    <t>248</t>
  </si>
  <si>
    <t>462</t>
  </si>
  <si>
    <t>Овощи консервированные</t>
  </si>
  <si>
    <t>104,433</t>
  </si>
  <si>
    <t>8</t>
  </si>
  <si>
    <t>377</t>
  </si>
  <si>
    <t>486</t>
  </si>
  <si>
    <t>Бутерброд с маслом и сыром</t>
  </si>
  <si>
    <t>261</t>
  </si>
  <si>
    <t>129</t>
  </si>
  <si>
    <t>330</t>
  </si>
  <si>
    <t>225</t>
  </si>
  <si>
    <t>118,433</t>
  </si>
  <si>
    <t>327</t>
  </si>
  <si>
    <t>202</t>
  </si>
  <si>
    <t xml:space="preserve">Батон </t>
  </si>
  <si>
    <t>Биточки из мяса говядины</t>
  </si>
  <si>
    <t>139</t>
  </si>
  <si>
    <t>16</t>
  </si>
  <si>
    <t>504</t>
  </si>
  <si>
    <t>227</t>
  </si>
  <si>
    <t>икра кабачковая</t>
  </si>
  <si>
    <t>95,433</t>
  </si>
  <si>
    <t>494</t>
  </si>
  <si>
    <t>Каша рисовая рассыпчатая</t>
  </si>
  <si>
    <t>212</t>
  </si>
  <si>
    <t>113,433</t>
  </si>
  <si>
    <t>310</t>
  </si>
  <si>
    <t>205</t>
  </si>
  <si>
    <t>501</t>
  </si>
  <si>
    <t>Жаркое по-домашнему</t>
  </si>
  <si>
    <t>217</t>
  </si>
  <si>
    <t>114,433</t>
  </si>
  <si>
    <t>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</si>
</sst>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14"/>
      <color rgb="FF4C4C4C"/>
      <name val="Times New Roman"/>
      <family val="1"/>
      <charset val="204"/>
    </font>
    <font>
      <sz val="10"/>
      <color rgb="FF2D2D2D"/>
      <name val="Times New Roman"/>
      <family val="1"/>
      <charset val="204"/>
    </font>
    <font>
      <sz val="10"/>
      <color rgb="FF4C4C4C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2D2D2D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2D2D2D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2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7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2" fillId="2" borderId="15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49" fontId="2" fillId="3" borderId="3" xfId="0" applyNumberFormat="1" applyFont="1" applyFill="1" applyBorder="1" applyAlignment="1">
      <alignment horizontal="center" vertical="top" wrapText="1"/>
    </xf>
    <xf numFmtId="49" fontId="2" fillId="0" borderId="10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 vertical="top" wrapText="1"/>
      <protection locked="0"/>
    </xf>
    <xf numFmtId="2" fontId="2" fillId="2" borderId="2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5" xfId="0" applyNumberFormat="1" applyFont="1" applyFill="1" applyBorder="1" applyAlignment="1" applyProtection="1">
      <alignment horizontal="center" vertical="top" wrapText="1"/>
      <protection locked="0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2" fontId="11" fillId="0" borderId="2" xfId="0" applyNumberFormat="1" applyFont="1" applyBorder="1" applyAlignment="1">
      <alignment horizontal="center" vertical="top" wrapText="1"/>
    </xf>
    <xf numFmtId="49" fontId="11" fillId="0" borderId="17" xfId="0" applyNumberFormat="1" applyFont="1" applyBorder="1" applyAlignment="1">
      <alignment horizontal="center" vertical="top" wrapText="1"/>
    </xf>
    <xf numFmtId="2" fontId="11" fillId="0" borderId="25" xfId="0" applyNumberFormat="1" applyFont="1" applyBorder="1" applyAlignment="1">
      <alignment horizontal="center" vertical="top" wrapText="1"/>
    </xf>
    <xf numFmtId="0" fontId="10" fillId="0" borderId="4" xfId="0" applyFont="1" applyBorder="1"/>
    <xf numFmtId="0" fontId="11" fillId="3" borderId="3" xfId="0" applyFont="1" applyFill="1" applyBorder="1" applyAlignment="1">
      <alignment vertical="top" wrapText="1"/>
    </xf>
    <xf numFmtId="0" fontId="11" fillId="3" borderId="3" xfId="0" applyFont="1" applyFill="1" applyBorder="1" applyAlignment="1">
      <alignment horizontal="center" vertical="top" wrapText="1"/>
    </xf>
    <xf numFmtId="2" fontId="11" fillId="3" borderId="3" xfId="0" applyNumberFormat="1" applyFont="1" applyFill="1" applyBorder="1" applyAlignment="1">
      <alignment horizontal="center" vertical="top" wrapText="1"/>
    </xf>
    <xf numFmtId="49" fontId="11" fillId="3" borderId="28" xfId="0" applyNumberFormat="1" applyFont="1" applyFill="1" applyBorder="1" applyAlignment="1">
      <alignment horizontal="center" vertical="top" wrapText="1"/>
    </xf>
    <xf numFmtId="2" fontId="11" fillId="3" borderId="22" xfId="0" applyNumberFormat="1" applyFont="1" applyFill="1" applyBorder="1" applyAlignment="1">
      <alignment horizontal="center" vertical="top" wrapText="1"/>
    </xf>
    <xf numFmtId="49" fontId="11" fillId="3" borderId="3" xfId="0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center" vertical="top" wrapText="1"/>
    </xf>
    <xf numFmtId="2" fontId="11" fillId="0" borderId="2" xfId="0" applyNumberFormat="1" applyFont="1" applyFill="1" applyBorder="1" applyAlignment="1">
      <alignment horizontal="center" vertical="top" wrapText="1"/>
    </xf>
    <xf numFmtId="49" fontId="11" fillId="0" borderId="17" xfId="0" applyNumberFormat="1" applyFont="1" applyFill="1" applyBorder="1" applyAlignment="1">
      <alignment horizontal="center" vertical="top" wrapText="1"/>
    </xf>
    <xf numFmtId="0" fontId="8" fillId="0" borderId="14" xfId="0" applyFont="1" applyFill="1" applyBorder="1"/>
    <xf numFmtId="0" fontId="8" fillId="0" borderId="6" xfId="0" applyFont="1" applyFill="1" applyBorder="1"/>
    <xf numFmtId="0" fontId="8" fillId="0" borderId="4" xfId="0" applyFont="1" applyFill="1" applyBorder="1"/>
    <xf numFmtId="0" fontId="8" fillId="0" borderId="5" xfId="0" applyFont="1" applyFill="1" applyBorder="1"/>
    <xf numFmtId="0" fontId="10" fillId="0" borderId="4" xfId="0" applyFont="1" applyFill="1" applyBorder="1"/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center" wrapText="1"/>
    </xf>
    <xf numFmtId="49" fontId="2" fillId="4" borderId="1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2" xfId="0" applyFont="1" applyFill="1" applyBorder="1" applyProtection="1">
      <protection locked="0"/>
    </xf>
    <xf numFmtId="0" fontId="12" fillId="0" borderId="2" xfId="0" applyFont="1" applyFill="1" applyBorder="1" applyAlignment="1" applyProtection="1">
      <alignment horizontal="right"/>
      <protection locked="0"/>
    </xf>
    <xf numFmtId="0" fontId="12" fillId="0" borderId="2" xfId="0" applyFont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 applyProtection="1">
      <alignment wrapText="1"/>
      <protection locked="0"/>
    </xf>
    <xf numFmtId="0" fontId="2" fillId="0" borderId="2" xfId="0" applyFont="1" applyBorder="1" applyAlignment="1">
      <alignment horizontal="left"/>
    </xf>
    <xf numFmtId="2" fontId="2" fillId="0" borderId="25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left"/>
    </xf>
    <xf numFmtId="0" fontId="2" fillId="4" borderId="29" xfId="0" applyFont="1" applyFill="1" applyBorder="1" applyAlignment="1">
      <alignment horizontal="center"/>
    </xf>
    <xf numFmtId="49" fontId="2" fillId="3" borderId="28" xfId="0" applyNumberFormat="1" applyFont="1" applyFill="1" applyBorder="1" applyAlignment="1">
      <alignment horizontal="center" vertical="top" wrapText="1"/>
    </xf>
    <xf numFmtId="0" fontId="1" fillId="0" borderId="0" xfId="0" applyFont="1" applyFill="1"/>
    <xf numFmtId="0" fontId="8" fillId="0" borderId="2" xfId="0" applyFont="1" applyBorder="1"/>
    <xf numFmtId="0" fontId="2" fillId="0" borderId="2" xfId="0" applyFont="1" applyBorder="1"/>
    <xf numFmtId="164" fontId="2" fillId="4" borderId="2" xfId="0" applyNumberFormat="1" applyFont="1" applyFill="1" applyBorder="1" applyAlignment="1">
      <alignment horizontal="center"/>
    </xf>
    <xf numFmtId="0" fontId="2" fillId="0" borderId="4" xfId="0" applyFont="1" applyFill="1" applyBorder="1"/>
    <xf numFmtId="2" fontId="2" fillId="2" borderId="8" xfId="0" applyNumberFormat="1" applyFont="1" applyFill="1" applyBorder="1" applyAlignment="1" applyProtection="1">
      <alignment horizontal="center" vertical="top" wrapText="1"/>
      <protection locked="0"/>
    </xf>
    <xf numFmtId="164" fontId="1" fillId="0" borderId="0" xfId="0" applyNumberFormat="1" applyFont="1" applyFill="1"/>
    <xf numFmtId="1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" fontId="13" fillId="2" borderId="0" xfId="0" applyNumberFormat="1" applyFont="1" applyFill="1" applyBorder="1" applyAlignment="1" applyProtection="1">
      <alignment horizontal="center" vertical="top"/>
      <protection locked="0"/>
    </xf>
    <xf numFmtId="0" fontId="2" fillId="0" borderId="0" xfId="0" applyFont="1" applyFill="1" applyBorder="1" applyProtection="1">
      <protection locked="0"/>
    </xf>
    <xf numFmtId="1" fontId="13" fillId="0" borderId="0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Fill="1" applyAlignment="1">
      <alignment horizontal="left" vertical="top"/>
    </xf>
    <xf numFmtId="2" fontId="11" fillId="0" borderId="17" xfId="0" applyNumberFormat="1" applyFont="1" applyBorder="1" applyAlignment="1">
      <alignment horizontal="center" vertical="top" wrapText="1"/>
    </xf>
    <xf numFmtId="2" fontId="11" fillId="3" borderId="28" xfId="0" applyNumberFormat="1" applyFont="1" applyFill="1" applyBorder="1" applyAlignment="1">
      <alignment horizontal="center" vertical="top" wrapText="1"/>
    </xf>
    <xf numFmtId="2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vertical="top"/>
    </xf>
    <xf numFmtId="0" fontId="2" fillId="4" borderId="29" xfId="0" applyFont="1" applyFill="1" applyBorder="1" applyAlignment="1">
      <alignment horizontal="center" vertical="top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49" fontId="2" fillId="2" borderId="26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7"/>
  <sheetViews>
    <sheetView view="pageLayout" topLeftCell="A43" zoomScaleNormal="100" workbookViewId="0">
      <selection activeCell="F61" sqref="F61"/>
    </sheetView>
  </sheetViews>
  <sheetFormatPr defaultRowHeight="12.75" x14ac:dyDescent="0.2"/>
  <cols>
    <col min="1" max="1" width="4.7109375" style="3" customWidth="1"/>
    <col min="2" max="2" width="6.5703125" style="3" customWidth="1"/>
    <col min="3" max="3" width="9.140625" style="2"/>
    <col min="4" max="4" width="12.140625" style="2" customWidth="1"/>
    <col min="5" max="5" width="48.7109375" style="3" customWidth="1"/>
    <col min="6" max="6" width="9.28515625" style="3" customWidth="1"/>
    <col min="7" max="7" width="10" style="3" customWidth="1"/>
    <col min="8" max="8" width="7.5703125" style="3" customWidth="1"/>
    <col min="9" max="9" width="6.85546875" style="3" customWidth="1"/>
    <col min="10" max="10" width="8.140625" style="3" customWidth="1"/>
    <col min="11" max="11" width="10.85546875" style="3" customWidth="1"/>
    <col min="12" max="12" width="10.28515625" style="3" bestFit="1" customWidth="1"/>
    <col min="13" max="26" width="9.140625" style="98"/>
    <col min="27" max="16384" width="9.140625" style="1"/>
  </cols>
  <sheetData>
    <row r="1" spans="1:17" ht="15" customHeight="1" x14ac:dyDescent="0.2">
      <c r="A1" s="2" t="s">
        <v>6</v>
      </c>
      <c r="C1" s="119" t="s">
        <v>49</v>
      </c>
      <c r="D1" s="120"/>
      <c r="E1" s="121"/>
      <c r="F1" s="4" t="s">
        <v>14</v>
      </c>
      <c r="G1" s="3" t="s">
        <v>15</v>
      </c>
      <c r="H1" s="122" t="s">
        <v>88</v>
      </c>
      <c r="I1" s="122"/>
      <c r="J1" s="122"/>
      <c r="K1" s="122"/>
    </row>
    <row r="2" spans="1:17" ht="18.75" customHeight="1" x14ac:dyDescent="0.2">
      <c r="A2" s="5" t="s">
        <v>87</v>
      </c>
      <c r="C2" s="3"/>
      <c r="G2" s="3" t="s">
        <v>16</v>
      </c>
      <c r="H2" s="122" t="s">
        <v>89</v>
      </c>
      <c r="I2" s="122"/>
      <c r="J2" s="122"/>
      <c r="K2" s="122"/>
    </row>
    <row r="3" spans="1:17" ht="12.75" customHeight="1" x14ac:dyDescent="0.2">
      <c r="A3" s="6" t="s">
        <v>7</v>
      </c>
      <c r="C3" s="3"/>
      <c r="D3" s="7"/>
      <c r="E3" s="8" t="s">
        <v>84</v>
      </c>
      <c r="G3" s="3" t="s">
        <v>17</v>
      </c>
      <c r="H3" s="9">
        <v>1</v>
      </c>
      <c r="I3" s="9">
        <v>9</v>
      </c>
      <c r="J3" s="10">
        <v>2025</v>
      </c>
      <c r="K3" s="11"/>
    </row>
    <row r="4" spans="1:17" ht="12" customHeight="1" x14ac:dyDescent="0.2">
      <c r="A4" s="6"/>
      <c r="C4" s="3"/>
      <c r="D4" s="7"/>
      <c r="E4" s="107"/>
      <c r="H4" s="106" t="s">
        <v>32</v>
      </c>
      <c r="I4" s="106" t="s">
        <v>33</v>
      </c>
      <c r="J4" s="106" t="s">
        <v>34</v>
      </c>
      <c r="K4" s="11"/>
    </row>
    <row r="5" spans="1:17" ht="9.75" customHeight="1" thickBot="1" x14ac:dyDescent="0.25">
      <c r="A5" s="6"/>
      <c r="C5" s="3"/>
      <c r="D5" s="7"/>
      <c r="E5" s="107"/>
      <c r="H5" s="108"/>
      <c r="I5" s="108"/>
      <c r="J5" s="108"/>
      <c r="K5" s="11"/>
    </row>
    <row r="6" spans="1:17" ht="29.25" customHeight="1" thickBot="1" x14ac:dyDescent="0.25">
      <c r="A6" s="12" t="s">
        <v>12</v>
      </c>
      <c r="B6" s="13" t="s">
        <v>13</v>
      </c>
      <c r="C6" s="14" t="s">
        <v>0</v>
      </c>
      <c r="D6" s="84" t="s">
        <v>11</v>
      </c>
      <c r="E6" s="14" t="s">
        <v>10</v>
      </c>
      <c r="F6" s="14" t="s">
        <v>30</v>
      </c>
      <c r="G6" s="14" t="s">
        <v>1</v>
      </c>
      <c r="H6" s="14" t="s">
        <v>2</v>
      </c>
      <c r="I6" s="14" t="s">
        <v>3</v>
      </c>
      <c r="J6" s="14" t="s">
        <v>8</v>
      </c>
      <c r="K6" s="15" t="s">
        <v>9</v>
      </c>
      <c r="L6" s="14" t="s">
        <v>31</v>
      </c>
      <c r="P6" s="109"/>
      <c r="Q6" s="109"/>
    </row>
    <row r="7" spans="1:17" ht="15" x14ac:dyDescent="0.25">
      <c r="A7" s="16">
        <v>1</v>
      </c>
      <c r="B7" s="17">
        <v>1</v>
      </c>
      <c r="C7" s="72" t="s">
        <v>18</v>
      </c>
      <c r="D7" s="85" t="s">
        <v>19</v>
      </c>
      <c r="E7" s="18" t="s">
        <v>55</v>
      </c>
      <c r="F7" s="19">
        <v>200</v>
      </c>
      <c r="G7" s="36">
        <v>8.6999999999999993</v>
      </c>
      <c r="H7" s="36">
        <v>7.49</v>
      </c>
      <c r="I7" s="36">
        <v>31.41</v>
      </c>
      <c r="J7" s="36">
        <v>227.71</v>
      </c>
      <c r="K7" s="33" t="s">
        <v>93</v>
      </c>
      <c r="L7" s="54"/>
      <c r="P7" s="109"/>
      <c r="Q7" s="109"/>
    </row>
    <row r="8" spans="1:17" ht="15" x14ac:dyDescent="0.25">
      <c r="A8" s="20"/>
      <c r="B8" s="21"/>
      <c r="C8" s="73"/>
      <c r="D8" s="86" t="s">
        <v>20</v>
      </c>
      <c r="E8" s="22" t="s">
        <v>54</v>
      </c>
      <c r="F8" s="23">
        <v>200</v>
      </c>
      <c r="G8" s="38">
        <v>0.2</v>
      </c>
      <c r="H8" s="38">
        <v>0.1</v>
      </c>
      <c r="I8" s="38">
        <v>9.3000000000000007</v>
      </c>
      <c r="J8" s="38">
        <v>38</v>
      </c>
      <c r="K8" s="34" t="s">
        <v>94</v>
      </c>
      <c r="L8" s="55"/>
    </row>
    <row r="9" spans="1:17" ht="15" x14ac:dyDescent="0.25">
      <c r="A9" s="20"/>
      <c r="B9" s="21"/>
      <c r="C9" s="73"/>
      <c r="D9" s="86" t="s">
        <v>23</v>
      </c>
      <c r="E9" s="77" t="s">
        <v>44</v>
      </c>
      <c r="F9" s="78">
        <v>40</v>
      </c>
      <c r="G9" s="79">
        <v>5.0999999999999996</v>
      </c>
      <c r="H9" s="79">
        <v>4.5999999999999996</v>
      </c>
      <c r="I9" s="79">
        <v>0.3</v>
      </c>
      <c r="J9" s="79">
        <v>63</v>
      </c>
      <c r="K9" s="34" t="s">
        <v>95</v>
      </c>
      <c r="L9" s="55"/>
    </row>
    <row r="10" spans="1:17" ht="15" x14ac:dyDescent="0.25">
      <c r="A10" s="20"/>
      <c r="B10" s="21"/>
      <c r="C10" s="73"/>
      <c r="D10" s="86" t="s">
        <v>36</v>
      </c>
      <c r="E10" s="22" t="s">
        <v>92</v>
      </c>
      <c r="F10" s="23">
        <v>80</v>
      </c>
      <c r="G10" s="38">
        <v>3.2</v>
      </c>
      <c r="H10" s="38">
        <v>6</v>
      </c>
      <c r="I10" s="38">
        <v>22.2</v>
      </c>
      <c r="J10" s="38">
        <v>153.85</v>
      </c>
      <c r="K10" s="39" t="s">
        <v>35</v>
      </c>
      <c r="L10" s="55"/>
    </row>
    <row r="11" spans="1:17" ht="15" x14ac:dyDescent="0.25">
      <c r="A11" s="24"/>
      <c r="B11" s="25"/>
      <c r="C11" s="74"/>
      <c r="D11" s="88" t="s">
        <v>29</v>
      </c>
      <c r="E11" s="68"/>
      <c r="F11" s="69">
        <f>SUM(F7:F10)</f>
        <v>520</v>
      </c>
      <c r="G11" s="70">
        <f>SUM(G7:G10)</f>
        <v>17.2</v>
      </c>
      <c r="H11" s="70">
        <f>SUM(H7:H10)</f>
        <v>18.189999999999998</v>
      </c>
      <c r="I11" s="70">
        <f>SUM(I7:I10)</f>
        <v>63.209999999999994</v>
      </c>
      <c r="J11" s="70">
        <f>SUM(J7:J10)</f>
        <v>482.56000000000006</v>
      </c>
      <c r="K11" s="71"/>
      <c r="L11" s="93">
        <f>SUM(L7:L10)</f>
        <v>0</v>
      </c>
    </row>
    <row r="12" spans="1:17" ht="15" customHeight="1" x14ac:dyDescent="0.25">
      <c r="A12" s="26">
        <f>A7</f>
        <v>1</v>
      </c>
      <c r="B12" s="27">
        <f>B7</f>
        <v>1</v>
      </c>
      <c r="C12" s="75" t="s">
        <v>22</v>
      </c>
      <c r="D12" s="86"/>
      <c r="E12" s="77"/>
      <c r="F12" s="78"/>
      <c r="G12" s="79"/>
      <c r="H12" s="79"/>
      <c r="I12" s="79"/>
      <c r="J12" s="79"/>
      <c r="K12" s="34"/>
      <c r="L12" s="55"/>
    </row>
    <row r="13" spans="1:17" ht="15" customHeight="1" x14ac:dyDescent="0.25">
      <c r="A13" s="20"/>
      <c r="B13" s="21"/>
      <c r="C13" s="73"/>
      <c r="D13" s="86" t="s">
        <v>24</v>
      </c>
      <c r="E13" s="77" t="s">
        <v>58</v>
      </c>
      <c r="F13" s="78">
        <v>200</v>
      </c>
      <c r="G13" s="79">
        <v>9.44</v>
      </c>
      <c r="H13" s="79">
        <v>3.12</v>
      </c>
      <c r="I13" s="79">
        <v>8.64</v>
      </c>
      <c r="J13" s="79">
        <v>100.4</v>
      </c>
      <c r="K13" s="34" t="s">
        <v>98</v>
      </c>
      <c r="L13" s="55"/>
    </row>
    <row r="14" spans="1:17" ht="15" x14ac:dyDescent="0.25">
      <c r="A14" s="20"/>
      <c r="B14" s="21"/>
      <c r="C14" s="73"/>
      <c r="D14" s="86" t="s">
        <v>25</v>
      </c>
      <c r="E14" s="77" t="s">
        <v>96</v>
      </c>
      <c r="F14" s="78">
        <v>100</v>
      </c>
      <c r="G14" s="79">
        <v>16.600000000000001</v>
      </c>
      <c r="H14" s="79">
        <v>8</v>
      </c>
      <c r="I14" s="79">
        <v>9.3000000000000007</v>
      </c>
      <c r="J14" s="79">
        <v>176</v>
      </c>
      <c r="K14" s="34" t="s">
        <v>99</v>
      </c>
      <c r="L14" s="55"/>
    </row>
    <row r="15" spans="1:17" ht="15" x14ac:dyDescent="0.25">
      <c r="A15" s="20"/>
      <c r="B15" s="21"/>
      <c r="C15" s="73"/>
      <c r="D15" s="86" t="s">
        <v>26</v>
      </c>
      <c r="E15" s="77" t="s">
        <v>41</v>
      </c>
      <c r="F15" s="78">
        <v>150</v>
      </c>
      <c r="G15" s="79">
        <v>5.55</v>
      </c>
      <c r="H15" s="79">
        <v>4.95</v>
      </c>
      <c r="I15" s="79">
        <v>29.55</v>
      </c>
      <c r="J15" s="79">
        <v>184.5</v>
      </c>
      <c r="K15" s="34" t="s">
        <v>100</v>
      </c>
      <c r="L15" s="55"/>
    </row>
    <row r="16" spans="1:17" ht="15" x14ac:dyDescent="0.25">
      <c r="A16" s="20"/>
      <c r="B16" s="21"/>
      <c r="C16" s="73"/>
      <c r="D16" s="86" t="s">
        <v>26</v>
      </c>
      <c r="E16" s="77" t="s">
        <v>97</v>
      </c>
      <c r="F16" s="78">
        <v>40</v>
      </c>
      <c r="G16" s="79">
        <v>0.7</v>
      </c>
      <c r="H16" s="79">
        <v>3.5</v>
      </c>
      <c r="I16" s="79">
        <v>3</v>
      </c>
      <c r="J16" s="79">
        <v>48</v>
      </c>
      <c r="K16" s="34" t="s">
        <v>101</v>
      </c>
      <c r="L16" s="55"/>
    </row>
    <row r="17" spans="1:12" ht="15" x14ac:dyDescent="0.25">
      <c r="A17" s="20"/>
      <c r="B17" s="21"/>
      <c r="C17" s="73"/>
      <c r="D17" s="86" t="s">
        <v>27</v>
      </c>
      <c r="E17" s="22" t="s">
        <v>51</v>
      </c>
      <c r="F17" s="23">
        <v>200</v>
      </c>
      <c r="G17" s="38">
        <v>0</v>
      </c>
      <c r="H17" s="38">
        <v>0</v>
      </c>
      <c r="I17" s="38">
        <v>24</v>
      </c>
      <c r="J17" s="38">
        <v>95</v>
      </c>
      <c r="K17" s="39">
        <v>504</v>
      </c>
      <c r="L17" s="55"/>
    </row>
    <row r="18" spans="1:12" ht="15" x14ac:dyDescent="0.25">
      <c r="A18" s="20"/>
      <c r="B18" s="21"/>
      <c r="C18" s="73"/>
      <c r="D18" s="86" t="s">
        <v>28</v>
      </c>
      <c r="E18" s="81" t="s">
        <v>85</v>
      </c>
      <c r="F18" s="82">
        <v>30</v>
      </c>
      <c r="G18" s="83">
        <v>3.04</v>
      </c>
      <c r="H18" s="83">
        <v>0.32</v>
      </c>
      <c r="I18" s="83">
        <v>19.68</v>
      </c>
      <c r="J18" s="83">
        <v>93.6</v>
      </c>
      <c r="K18" s="34" t="s">
        <v>102</v>
      </c>
      <c r="L18" s="55"/>
    </row>
    <row r="19" spans="1:12" ht="15" x14ac:dyDescent="0.25">
      <c r="A19" s="20"/>
      <c r="B19" s="21"/>
      <c r="C19" s="73"/>
      <c r="D19" s="86" t="s">
        <v>60</v>
      </c>
      <c r="E19" s="81" t="s">
        <v>86</v>
      </c>
      <c r="F19" s="82">
        <v>30</v>
      </c>
      <c r="G19" s="83">
        <v>1.6</v>
      </c>
      <c r="H19" s="83">
        <v>0.3</v>
      </c>
      <c r="I19" s="83">
        <v>8.02</v>
      </c>
      <c r="J19" s="83">
        <v>41.2</v>
      </c>
      <c r="K19" s="34" t="s">
        <v>103</v>
      </c>
      <c r="L19" s="55"/>
    </row>
    <row r="20" spans="1:12" ht="15" x14ac:dyDescent="0.25">
      <c r="A20" s="20"/>
      <c r="B20" s="21"/>
      <c r="C20" s="73"/>
      <c r="D20" s="92" t="s">
        <v>21</v>
      </c>
      <c r="E20" s="95" t="s">
        <v>91</v>
      </c>
      <c r="F20" s="90">
        <v>160</v>
      </c>
      <c r="G20" s="90">
        <v>0.64</v>
      </c>
      <c r="H20" s="90">
        <v>0.64</v>
      </c>
      <c r="I20" s="90">
        <v>15.68</v>
      </c>
      <c r="J20" s="90">
        <v>70.400000000000006</v>
      </c>
      <c r="K20" s="96">
        <v>82</v>
      </c>
      <c r="L20" s="55"/>
    </row>
    <row r="21" spans="1:12" ht="15" x14ac:dyDescent="0.25">
      <c r="A21" s="24"/>
      <c r="B21" s="25"/>
      <c r="C21" s="76"/>
      <c r="D21" s="88" t="s">
        <v>29</v>
      </c>
      <c r="E21" s="56"/>
      <c r="F21" s="57">
        <f>SUM(F12:F20)</f>
        <v>910</v>
      </c>
      <c r="G21" s="58">
        <f>SUM(G12:G20)</f>
        <v>37.57</v>
      </c>
      <c r="H21" s="58">
        <f>SUM(H12:H20)</f>
        <v>20.830000000000002</v>
      </c>
      <c r="I21" s="58">
        <f>SUM(I12:I20)</f>
        <v>117.87</v>
      </c>
      <c r="J21" s="58">
        <f>SUM(J12:J20)</f>
        <v>809.1</v>
      </c>
      <c r="K21" s="59"/>
      <c r="L21" s="93">
        <f>SUM(L12:L20)</f>
        <v>0</v>
      </c>
    </row>
    <row r="22" spans="1:12" ht="15" thickBot="1" x14ac:dyDescent="0.25">
      <c r="A22" s="28">
        <v>1</v>
      </c>
      <c r="B22" s="29">
        <v>1</v>
      </c>
      <c r="C22" s="117" t="s">
        <v>4</v>
      </c>
      <c r="D22" s="118"/>
      <c r="E22" s="62"/>
      <c r="F22" s="63">
        <f>F11+F21</f>
        <v>1430</v>
      </c>
      <c r="G22" s="64">
        <f>G11+G21</f>
        <v>54.769999999999996</v>
      </c>
      <c r="H22" s="64">
        <f>H11+H21</f>
        <v>39.019999999999996</v>
      </c>
      <c r="I22" s="64">
        <f>I11+I21</f>
        <v>181.07999999999998</v>
      </c>
      <c r="J22" s="64">
        <f>J11+J21</f>
        <v>1291.6600000000001</v>
      </c>
      <c r="K22" s="65"/>
      <c r="L22" s="94">
        <f>L11+L21</f>
        <v>0</v>
      </c>
    </row>
    <row r="23" spans="1:12" ht="15" x14ac:dyDescent="0.25">
      <c r="A23" s="16">
        <v>1</v>
      </c>
      <c r="B23" s="17">
        <v>2</v>
      </c>
      <c r="C23" s="72" t="s">
        <v>18</v>
      </c>
      <c r="D23" s="85" t="s">
        <v>19</v>
      </c>
      <c r="E23" s="18" t="s">
        <v>104</v>
      </c>
      <c r="F23" s="19">
        <v>200</v>
      </c>
      <c r="G23" s="36">
        <v>17.23</v>
      </c>
      <c r="H23" s="36">
        <v>26.15</v>
      </c>
      <c r="I23" s="36">
        <v>4.3099999999999996</v>
      </c>
      <c r="J23" s="36">
        <v>320</v>
      </c>
      <c r="K23" s="33" t="s">
        <v>106</v>
      </c>
      <c r="L23" s="54"/>
    </row>
    <row r="24" spans="1:12" ht="15" x14ac:dyDescent="0.25">
      <c r="A24" s="20"/>
      <c r="B24" s="21"/>
      <c r="C24" s="73"/>
      <c r="D24" s="100" t="s">
        <v>23</v>
      </c>
      <c r="E24" s="22" t="s">
        <v>82</v>
      </c>
      <c r="F24" s="23">
        <v>40</v>
      </c>
      <c r="G24" s="23">
        <v>2.13</v>
      </c>
      <c r="H24" s="23">
        <v>3.24</v>
      </c>
      <c r="I24" s="23">
        <v>0.53</v>
      </c>
      <c r="J24" s="23">
        <v>39.619999999999997</v>
      </c>
      <c r="K24" s="34" t="s">
        <v>107</v>
      </c>
      <c r="L24" s="55"/>
    </row>
    <row r="25" spans="1:12" ht="15" x14ac:dyDescent="0.25">
      <c r="A25" s="20"/>
      <c r="B25" s="21"/>
      <c r="C25" s="73"/>
      <c r="D25" s="86" t="s">
        <v>20</v>
      </c>
      <c r="E25" s="22" t="s">
        <v>46</v>
      </c>
      <c r="F25" s="23">
        <v>200</v>
      </c>
      <c r="G25" s="38">
        <v>2.8</v>
      </c>
      <c r="H25" s="38">
        <v>2.5</v>
      </c>
      <c r="I25" s="38">
        <v>13.6</v>
      </c>
      <c r="J25" s="38">
        <v>88</v>
      </c>
      <c r="K25" s="34" t="s">
        <v>108</v>
      </c>
      <c r="L25" s="55"/>
    </row>
    <row r="26" spans="1:12" ht="15" x14ac:dyDescent="0.25">
      <c r="A26" s="20"/>
      <c r="B26" s="21"/>
      <c r="C26" s="73"/>
      <c r="D26" s="87" t="s">
        <v>36</v>
      </c>
      <c r="E26" s="22" t="s">
        <v>105</v>
      </c>
      <c r="F26" s="23">
        <v>60</v>
      </c>
      <c r="G26" s="38">
        <v>3.16</v>
      </c>
      <c r="H26" s="38">
        <v>8.41</v>
      </c>
      <c r="I26" s="38">
        <v>33.69</v>
      </c>
      <c r="J26" s="38">
        <v>222.9</v>
      </c>
      <c r="K26" s="39" t="s">
        <v>109</v>
      </c>
      <c r="L26" s="55"/>
    </row>
    <row r="27" spans="1:12" ht="15" x14ac:dyDescent="0.25">
      <c r="A27" s="24"/>
      <c r="B27" s="25"/>
      <c r="C27" s="74"/>
      <c r="D27" s="88" t="s">
        <v>29</v>
      </c>
      <c r="E27" s="56"/>
      <c r="F27" s="57">
        <f>SUM(F23:F26)</f>
        <v>500</v>
      </c>
      <c r="G27" s="58">
        <f>SUM(G23:G26)</f>
        <v>25.32</v>
      </c>
      <c r="H27" s="58">
        <f>SUM(H23:H26)</f>
        <v>40.299999999999997</v>
      </c>
      <c r="I27" s="58">
        <f>SUM(I23:I26)</f>
        <v>52.129999999999995</v>
      </c>
      <c r="J27" s="58">
        <f>SUM(J23:J26)</f>
        <v>670.52</v>
      </c>
      <c r="K27" s="59"/>
      <c r="L27" s="93">
        <f>SUM(L23:L26)</f>
        <v>0</v>
      </c>
    </row>
    <row r="28" spans="1:12" ht="12" customHeight="1" x14ac:dyDescent="0.25">
      <c r="A28" s="26">
        <f>A23</f>
        <v>1</v>
      </c>
      <c r="B28" s="27">
        <f>B23</f>
        <v>2</v>
      </c>
      <c r="C28" s="75" t="s">
        <v>22</v>
      </c>
      <c r="D28" s="86"/>
      <c r="E28" s="77"/>
      <c r="F28" s="78"/>
      <c r="G28" s="79"/>
      <c r="H28" s="79"/>
      <c r="I28" s="79"/>
      <c r="J28" s="79"/>
      <c r="K28" s="34"/>
      <c r="L28" s="55"/>
    </row>
    <row r="29" spans="1:12" ht="15" x14ac:dyDescent="0.25">
      <c r="A29" s="20"/>
      <c r="B29" s="21"/>
      <c r="C29" s="73"/>
      <c r="D29" s="86" t="s">
        <v>24</v>
      </c>
      <c r="E29" s="77" t="s">
        <v>63</v>
      </c>
      <c r="F29" s="78">
        <v>200</v>
      </c>
      <c r="G29" s="79">
        <v>4.6399999999999997</v>
      </c>
      <c r="H29" s="79">
        <v>4.76</v>
      </c>
      <c r="I29" s="79">
        <v>13.72</v>
      </c>
      <c r="J29" s="79">
        <v>116.2</v>
      </c>
      <c r="K29" s="34" t="s">
        <v>110</v>
      </c>
      <c r="L29" s="55"/>
    </row>
    <row r="30" spans="1:12" ht="15" x14ac:dyDescent="0.25">
      <c r="A30" s="20"/>
      <c r="B30" s="21"/>
      <c r="C30" s="73"/>
      <c r="D30" s="99" t="s">
        <v>23</v>
      </c>
      <c r="E30" s="77" t="s">
        <v>64</v>
      </c>
      <c r="F30" s="78">
        <v>30</v>
      </c>
      <c r="G30" s="79">
        <v>2.2400000000000002</v>
      </c>
      <c r="H30" s="79">
        <v>0.3</v>
      </c>
      <c r="I30" s="79">
        <v>13.73</v>
      </c>
      <c r="J30" s="79">
        <v>65.97</v>
      </c>
      <c r="K30" s="34" t="s">
        <v>111</v>
      </c>
      <c r="L30" s="55"/>
    </row>
    <row r="31" spans="1:12" ht="15" x14ac:dyDescent="0.25">
      <c r="A31" s="20"/>
      <c r="B31" s="21"/>
      <c r="C31" s="73"/>
      <c r="D31" s="86" t="s">
        <v>25</v>
      </c>
      <c r="E31" s="77" t="s">
        <v>65</v>
      </c>
      <c r="F31" s="78">
        <v>200</v>
      </c>
      <c r="G31" s="79">
        <v>36.57</v>
      </c>
      <c r="H31" s="79">
        <v>19.399999999999999</v>
      </c>
      <c r="I31" s="79">
        <v>27</v>
      </c>
      <c r="J31" s="79">
        <v>349.2</v>
      </c>
      <c r="K31" s="34" t="s">
        <v>112</v>
      </c>
      <c r="L31" s="55"/>
    </row>
    <row r="32" spans="1:12" ht="15" x14ac:dyDescent="0.25">
      <c r="A32" s="20"/>
      <c r="B32" s="21"/>
      <c r="C32" s="73"/>
      <c r="D32" s="87" t="s">
        <v>36</v>
      </c>
      <c r="E32" s="77" t="s">
        <v>66</v>
      </c>
      <c r="F32" s="78">
        <v>30</v>
      </c>
      <c r="G32" s="79">
        <v>2.16</v>
      </c>
      <c r="H32" s="79">
        <v>2.6</v>
      </c>
      <c r="I32" s="79">
        <v>16.649999999999999</v>
      </c>
      <c r="J32" s="79">
        <v>98.1</v>
      </c>
      <c r="K32" s="34" t="s">
        <v>113</v>
      </c>
      <c r="L32" s="55"/>
    </row>
    <row r="33" spans="1:20" ht="15" x14ac:dyDescent="0.25">
      <c r="A33" s="20"/>
      <c r="B33" s="21"/>
      <c r="C33" s="73"/>
      <c r="D33" s="86" t="s">
        <v>27</v>
      </c>
      <c r="E33" s="22" t="s">
        <v>54</v>
      </c>
      <c r="F33" s="23">
        <v>200</v>
      </c>
      <c r="G33" s="38">
        <v>0.2</v>
      </c>
      <c r="H33" s="38">
        <v>0</v>
      </c>
      <c r="I33" s="38">
        <v>9.3000000000000007</v>
      </c>
      <c r="J33" s="38">
        <v>38</v>
      </c>
      <c r="K33" s="34" t="s">
        <v>94</v>
      </c>
      <c r="L33" s="55"/>
    </row>
    <row r="34" spans="1:20" ht="15" x14ac:dyDescent="0.25">
      <c r="A34" s="20"/>
      <c r="B34" s="21"/>
      <c r="C34" s="73"/>
      <c r="D34" s="86" t="s">
        <v>28</v>
      </c>
      <c r="E34" s="22" t="s">
        <v>85</v>
      </c>
      <c r="F34" s="23">
        <v>40</v>
      </c>
      <c r="G34" s="38">
        <v>3.04</v>
      </c>
      <c r="H34" s="38">
        <v>0.2</v>
      </c>
      <c r="I34" s="38">
        <v>19.68</v>
      </c>
      <c r="J34" s="38">
        <v>93.6</v>
      </c>
      <c r="K34" s="34" t="s">
        <v>102</v>
      </c>
      <c r="L34" s="55"/>
    </row>
    <row r="35" spans="1:20" ht="15" x14ac:dyDescent="0.25">
      <c r="A35" s="20"/>
      <c r="B35" s="21"/>
      <c r="C35" s="73"/>
      <c r="D35" s="92" t="s">
        <v>60</v>
      </c>
      <c r="E35" s="95" t="s">
        <v>86</v>
      </c>
      <c r="F35" s="90">
        <v>20</v>
      </c>
      <c r="G35" s="112">
        <v>1.6</v>
      </c>
      <c r="H35" s="112">
        <v>0.3</v>
      </c>
      <c r="I35" s="112">
        <v>8.02</v>
      </c>
      <c r="J35" s="112">
        <v>41.2</v>
      </c>
      <c r="K35" s="96">
        <v>574</v>
      </c>
      <c r="L35" s="55"/>
    </row>
    <row r="36" spans="1:20" ht="15" x14ac:dyDescent="0.25">
      <c r="A36" s="24"/>
      <c r="B36" s="25"/>
      <c r="C36" s="76"/>
      <c r="D36" s="88" t="s">
        <v>29</v>
      </c>
      <c r="E36" s="56"/>
      <c r="F36" s="57">
        <f>SUM(F28:F35)</f>
        <v>720</v>
      </c>
      <c r="G36" s="58">
        <f>SUM(G28:G35)</f>
        <v>50.45</v>
      </c>
      <c r="H36" s="58">
        <f>SUM(H28:H35)</f>
        <v>27.56</v>
      </c>
      <c r="I36" s="58">
        <f>SUM(I28:I35)</f>
        <v>108.09999999999998</v>
      </c>
      <c r="J36" s="58">
        <f>SUM(J28:J35)</f>
        <v>802.2700000000001</v>
      </c>
      <c r="K36" s="59"/>
      <c r="L36" s="93">
        <f>SUM(L28:L35)</f>
        <v>0</v>
      </c>
    </row>
    <row r="37" spans="1:20" ht="15" thickBot="1" x14ac:dyDescent="0.25">
      <c r="A37" s="28">
        <f>A23</f>
        <v>1</v>
      </c>
      <c r="B37" s="29">
        <f>B23</f>
        <v>2</v>
      </c>
      <c r="C37" s="117" t="s">
        <v>4</v>
      </c>
      <c r="D37" s="118"/>
      <c r="E37" s="62"/>
      <c r="F37" s="63">
        <f>F27+F36</f>
        <v>1220</v>
      </c>
      <c r="G37" s="64">
        <f>G27+G36</f>
        <v>75.77000000000001</v>
      </c>
      <c r="H37" s="64">
        <f>H27+H36</f>
        <v>67.86</v>
      </c>
      <c r="I37" s="64">
        <f>I27+I36</f>
        <v>160.22999999999996</v>
      </c>
      <c r="J37" s="64">
        <f>J27+J36</f>
        <v>1472.79</v>
      </c>
      <c r="K37" s="65"/>
      <c r="L37" s="94">
        <f>L27+L36</f>
        <v>0</v>
      </c>
    </row>
    <row r="38" spans="1:20" ht="15" x14ac:dyDescent="0.25">
      <c r="A38" s="16">
        <v>1</v>
      </c>
      <c r="B38" s="17">
        <v>3</v>
      </c>
      <c r="C38" s="72" t="s">
        <v>18</v>
      </c>
      <c r="D38" s="85" t="s">
        <v>19</v>
      </c>
      <c r="E38" s="18" t="s">
        <v>114</v>
      </c>
      <c r="F38" s="19">
        <v>200</v>
      </c>
      <c r="G38" s="36">
        <v>8.25</v>
      </c>
      <c r="H38" s="36">
        <v>88.39</v>
      </c>
      <c r="I38" s="36">
        <v>30.93</v>
      </c>
      <c r="J38" s="36">
        <v>236.29</v>
      </c>
      <c r="K38" s="105">
        <v>212</v>
      </c>
      <c r="L38" s="54"/>
      <c r="Q38" s="104"/>
      <c r="R38" s="104"/>
      <c r="S38" s="104"/>
      <c r="T38" s="104"/>
    </row>
    <row r="39" spans="1:20" ht="15" x14ac:dyDescent="0.25">
      <c r="A39" s="20"/>
      <c r="B39" s="21"/>
      <c r="C39" s="73"/>
      <c r="D39" s="87" t="s">
        <v>20</v>
      </c>
      <c r="E39" s="22" t="s">
        <v>54</v>
      </c>
      <c r="F39" s="23">
        <v>200</v>
      </c>
      <c r="G39" s="38">
        <v>0.2</v>
      </c>
      <c r="H39" s="38">
        <v>0.1</v>
      </c>
      <c r="I39" s="38">
        <v>9.3000000000000007</v>
      </c>
      <c r="J39" s="38">
        <v>38</v>
      </c>
      <c r="K39" s="39">
        <v>457</v>
      </c>
      <c r="L39" s="55"/>
    </row>
    <row r="40" spans="1:20" ht="15" x14ac:dyDescent="0.25">
      <c r="A40" s="20"/>
      <c r="B40" s="21"/>
      <c r="C40" s="73"/>
      <c r="D40" s="87" t="s">
        <v>36</v>
      </c>
      <c r="E40" s="22" t="s">
        <v>61</v>
      </c>
      <c r="F40" s="23">
        <v>60</v>
      </c>
      <c r="G40" s="38">
        <v>6.97</v>
      </c>
      <c r="H40" s="38">
        <v>14.02</v>
      </c>
      <c r="I40" s="38">
        <v>15.55</v>
      </c>
      <c r="J40" s="38">
        <v>216</v>
      </c>
      <c r="K40" s="34" t="s">
        <v>115</v>
      </c>
      <c r="L40" s="55"/>
    </row>
    <row r="41" spans="1:20" ht="15" x14ac:dyDescent="0.25">
      <c r="A41" s="20"/>
      <c r="B41" s="21"/>
      <c r="C41" s="73"/>
      <c r="D41" s="87" t="s">
        <v>36</v>
      </c>
      <c r="E41" s="91" t="s">
        <v>67</v>
      </c>
      <c r="F41" s="23">
        <v>55</v>
      </c>
      <c r="G41" s="38">
        <v>3.54</v>
      </c>
      <c r="H41" s="38">
        <v>2.82</v>
      </c>
      <c r="I41" s="38">
        <v>45</v>
      </c>
      <c r="J41" s="38">
        <v>219.6</v>
      </c>
      <c r="K41" s="34" t="s">
        <v>116</v>
      </c>
      <c r="L41" s="55"/>
    </row>
    <row r="42" spans="1:20" ht="15" x14ac:dyDescent="0.25">
      <c r="A42" s="24"/>
      <c r="B42" s="25"/>
      <c r="C42" s="74"/>
      <c r="D42" s="88" t="s">
        <v>29</v>
      </c>
      <c r="E42" s="56"/>
      <c r="F42" s="57">
        <f>SUM(F38:F41)</f>
        <v>515</v>
      </c>
      <c r="G42" s="58">
        <f>SUM(G38:G41)</f>
        <v>18.959999999999997</v>
      </c>
      <c r="H42" s="58">
        <f>SUM(H38:H41)</f>
        <v>105.32999999999998</v>
      </c>
      <c r="I42" s="58">
        <f>SUM(I38:I41)</f>
        <v>100.78</v>
      </c>
      <c r="J42" s="58">
        <f>SUM(J38:J41)</f>
        <v>709.89</v>
      </c>
      <c r="K42" s="59"/>
      <c r="L42" s="93">
        <f>SUM(L38:L41)</f>
        <v>0</v>
      </c>
    </row>
    <row r="43" spans="1:20" ht="15" x14ac:dyDescent="0.25">
      <c r="A43" s="26">
        <f>A38</f>
        <v>1</v>
      </c>
      <c r="B43" s="27">
        <f>B38</f>
        <v>3</v>
      </c>
      <c r="C43" s="75" t="s">
        <v>22</v>
      </c>
      <c r="D43" s="86"/>
      <c r="E43" s="77"/>
      <c r="F43" s="78"/>
      <c r="G43" s="79"/>
      <c r="H43" s="79"/>
      <c r="I43" s="79"/>
      <c r="J43" s="79"/>
      <c r="K43" s="34"/>
      <c r="L43" s="55"/>
    </row>
    <row r="44" spans="1:20" ht="15" x14ac:dyDescent="0.25">
      <c r="A44" s="20"/>
      <c r="B44" s="21"/>
      <c r="C44" s="73"/>
      <c r="D44" s="86" t="s">
        <v>24</v>
      </c>
      <c r="E44" s="77" t="s">
        <v>40</v>
      </c>
      <c r="F44" s="78">
        <v>200</v>
      </c>
      <c r="G44" s="79">
        <v>2.1</v>
      </c>
      <c r="H44" s="79">
        <v>4.08</v>
      </c>
      <c r="I44" s="79">
        <v>10.6</v>
      </c>
      <c r="J44" s="79">
        <v>87.6</v>
      </c>
      <c r="K44" s="34" t="s">
        <v>118</v>
      </c>
      <c r="L44" s="55"/>
    </row>
    <row r="45" spans="1:20" ht="15" x14ac:dyDescent="0.25">
      <c r="A45" s="20"/>
      <c r="B45" s="21"/>
      <c r="C45" s="73"/>
      <c r="D45" s="86" t="s">
        <v>25</v>
      </c>
      <c r="E45" s="77" t="s">
        <v>42</v>
      </c>
      <c r="F45" s="78">
        <v>75</v>
      </c>
      <c r="G45" s="79">
        <v>15</v>
      </c>
      <c r="H45" s="79">
        <v>2.8</v>
      </c>
      <c r="I45" s="79">
        <v>8.0399999999999991</v>
      </c>
      <c r="J45" s="79">
        <v>213.21</v>
      </c>
      <c r="K45" s="34" t="s">
        <v>119</v>
      </c>
      <c r="L45" s="55"/>
    </row>
    <row r="46" spans="1:20" ht="15" x14ac:dyDescent="0.25">
      <c r="A46" s="20"/>
      <c r="B46" s="21"/>
      <c r="C46" s="73"/>
      <c r="D46" s="86" t="s">
        <v>26</v>
      </c>
      <c r="E46" s="81" t="s">
        <v>68</v>
      </c>
      <c r="F46" s="82">
        <v>150</v>
      </c>
      <c r="G46" s="83">
        <v>3.2</v>
      </c>
      <c r="H46" s="83">
        <v>13.5</v>
      </c>
      <c r="I46" s="83">
        <v>11.9</v>
      </c>
      <c r="J46" s="83">
        <v>93</v>
      </c>
      <c r="K46" s="39" t="s">
        <v>35</v>
      </c>
      <c r="L46" s="55"/>
    </row>
    <row r="47" spans="1:20" ht="15" x14ac:dyDescent="0.25">
      <c r="A47" s="20"/>
      <c r="B47" s="21"/>
      <c r="C47" s="73"/>
      <c r="D47" s="86" t="s">
        <v>27</v>
      </c>
      <c r="E47" s="81" t="s">
        <v>69</v>
      </c>
      <c r="F47" s="82">
        <v>200</v>
      </c>
      <c r="G47" s="83">
        <v>1</v>
      </c>
      <c r="H47" s="83">
        <v>0.2</v>
      </c>
      <c r="I47" s="83">
        <v>20.2</v>
      </c>
      <c r="J47" s="83">
        <v>86</v>
      </c>
      <c r="K47" s="39">
        <v>501</v>
      </c>
      <c r="L47" s="55"/>
    </row>
    <row r="48" spans="1:20" ht="15" x14ac:dyDescent="0.25">
      <c r="A48" s="20"/>
      <c r="B48" s="21"/>
      <c r="C48" s="73"/>
      <c r="D48" s="86" t="s">
        <v>28</v>
      </c>
      <c r="E48" s="81" t="s">
        <v>85</v>
      </c>
      <c r="F48" s="82">
        <v>40</v>
      </c>
      <c r="G48" s="83">
        <v>3.04</v>
      </c>
      <c r="H48" s="83">
        <v>0.32</v>
      </c>
      <c r="I48" s="83">
        <v>19.68</v>
      </c>
      <c r="J48" s="83">
        <v>93.6</v>
      </c>
      <c r="K48" s="39">
        <v>573</v>
      </c>
      <c r="L48" s="55"/>
    </row>
    <row r="49" spans="1:12" ht="15" x14ac:dyDescent="0.25">
      <c r="A49" s="20"/>
      <c r="B49" s="21"/>
      <c r="C49" s="73"/>
      <c r="D49" s="86" t="s">
        <v>60</v>
      </c>
      <c r="E49" s="81" t="s">
        <v>86</v>
      </c>
      <c r="F49" s="82">
        <v>20</v>
      </c>
      <c r="G49" s="83">
        <v>1.6</v>
      </c>
      <c r="H49" s="83">
        <v>0.3</v>
      </c>
      <c r="I49" s="83">
        <v>8.02</v>
      </c>
      <c r="J49" s="83">
        <v>41.2</v>
      </c>
      <c r="K49" s="34" t="s">
        <v>103</v>
      </c>
      <c r="L49" s="55"/>
    </row>
    <row r="50" spans="1:12" ht="15" x14ac:dyDescent="0.25">
      <c r="A50" s="20"/>
      <c r="B50" s="21"/>
      <c r="C50" s="73"/>
      <c r="D50" s="87"/>
      <c r="E50" s="22" t="s">
        <v>117</v>
      </c>
      <c r="F50" s="23">
        <v>160</v>
      </c>
      <c r="G50" s="38">
        <v>0.64</v>
      </c>
      <c r="H50" s="38">
        <v>0.64</v>
      </c>
      <c r="I50" s="38">
        <v>15.68</v>
      </c>
      <c r="J50" s="38">
        <v>70.400000000000006</v>
      </c>
      <c r="K50" s="34" t="s">
        <v>120</v>
      </c>
      <c r="L50" s="55"/>
    </row>
    <row r="51" spans="1:12" ht="15" x14ac:dyDescent="0.25">
      <c r="A51" s="24"/>
      <c r="B51" s="25"/>
      <c r="C51" s="74"/>
      <c r="D51" s="88" t="s">
        <v>29</v>
      </c>
      <c r="E51" s="56"/>
      <c r="F51" s="57">
        <f>SUM(F43:F50)</f>
        <v>845</v>
      </c>
      <c r="G51" s="58">
        <f>SUM(G43:G50)</f>
        <v>26.580000000000002</v>
      </c>
      <c r="H51" s="58">
        <f>SUM(H43:H50)</f>
        <v>21.84</v>
      </c>
      <c r="I51" s="58">
        <f>SUM(I43:I50)</f>
        <v>94.119999999999976</v>
      </c>
      <c r="J51" s="58">
        <f>SUM(J43:J50)</f>
        <v>685.01</v>
      </c>
      <c r="K51" s="35"/>
      <c r="L51" s="93">
        <f>SUM(L43:L50)</f>
        <v>0</v>
      </c>
    </row>
    <row r="52" spans="1:12" ht="15" thickBot="1" x14ac:dyDescent="0.25">
      <c r="A52" s="28">
        <f>A38</f>
        <v>1</v>
      </c>
      <c r="B52" s="29">
        <f>B38</f>
        <v>3</v>
      </c>
      <c r="C52" s="117" t="s">
        <v>4</v>
      </c>
      <c r="D52" s="118"/>
      <c r="E52" s="62"/>
      <c r="F52" s="63">
        <f>F42+F51</f>
        <v>1360</v>
      </c>
      <c r="G52" s="64">
        <f>G42+G51</f>
        <v>45.54</v>
      </c>
      <c r="H52" s="64">
        <f>H42+H51</f>
        <v>127.16999999999999</v>
      </c>
      <c r="I52" s="64">
        <f>I42+I51</f>
        <v>194.89999999999998</v>
      </c>
      <c r="J52" s="64">
        <f>J42+J51</f>
        <v>1394.9</v>
      </c>
      <c r="K52" s="97"/>
      <c r="L52" s="94">
        <f>L42+L51</f>
        <v>0</v>
      </c>
    </row>
    <row r="53" spans="1:12" ht="15" x14ac:dyDescent="0.25">
      <c r="A53" s="16">
        <v>1</v>
      </c>
      <c r="B53" s="17">
        <v>4</v>
      </c>
      <c r="C53" s="72" t="s">
        <v>18</v>
      </c>
      <c r="D53" s="85" t="s">
        <v>19</v>
      </c>
      <c r="E53" s="18" t="s">
        <v>70</v>
      </c>
      <c r="F53" s="19">
        <v>150</v>
      </c>
      <c r="G53" s="36">
        <v>3.53</v>
      </c>
      <c r="H53" s="36">
        <v>1.58</v>
      </c>
      <c r="I53" s="36">
        <v>32.78</v>
      </c>
      <c r="J53" s="36">
        <v>159</v>
      </c>
      <c r="K53" s="33" t="s">
        <v>121</v>
      </c>
      <c r="L53" s="54"/>
    </row>
    <row r="54" spans="1:12" ht="15" x14ac:dyDescent="0.25">
      <c r="A54" s="20"/>
      <c r="B54" s="21"/>
      <c r="C54" s="73"/>
      <c r="D54" s="102" t="s">
        <v>36</v>
      </c>
      <c r="E54" s="51" t="s">
        <v>66</v>
      </c>
      <c r="F54" s="52">
        <v>30</v>
      </c>
      <c r="G54" s="53">
        <v>2.16</v>
      </c>
      <c r="H54" s="53">
        <v>2.5499999999999998</v>
      </c>
      <c r="I54" s="53">
        <v>16.649999999999999</v>
      </c>
      <c r="J54" s="53">
        <v>98.1</v>
      </c>
      <c r="K54" s="125" t="s">
        <v>113</v>
      </c>
      <c r="L54" s="103"/>
    </row>
    <row r="55" spans="1:12" ht="15" x14ac:dyDescent="0.25">
      <c r="A55" s="20"/>
      <c r="B55" s="21"/>
      <c r="C55" s="73"/>
      <c r="D55" s="87" t="s">
        <v>20</v>
      </c>
      <c r="E55" s="22" t="s">
        <v>37</v>
      </c>
      <c r="F55" s="23">
        <v>200</v>
      </c>
      <c r="G55" s="38">
        <v>3.3</v>
      </c>
      <c r="H55" s="38">
        <v>2.9</v>
      </c>
      <c r="I55" s="38">
        <v>13.8</v>
      </c>
      <c r="J55" s="38">
        <v>94</v>
      </c>
      <c r="K55" s="34" t="s">
        <v>122</v>
      </c>
      <c r="L55" s="55"/>
    </row>
    <row r="56" spans="1:12" ht="15" x14ac:dyDescent="0.25">
      <c r="A56" s="20"/>
      <c r="B56" s="21"/>
      <c r="C56" s="73"/>
      <c r="D56" s="86" t="s">
        <v>28</v>
      </c>
      <c r="E56" s="91" t="s">
        <v>62</v>
      </c>
      <c r="F56" s="23">
        <v>60</v>
      </c>
      <c r="G56" s="38">
        <v>3.16</v>
      </c>
      <c r="H56" s="38">
        <v>8.41</v>
      </c>
      <c r="I56" s="38">
        <v>33.69</v>
      </c>
      <c r="J56" s="38">
        <v>222.9</v>
      </c>
      <c r="K56" s="34" t="s">
        <v>109</v>
      </c>
      <c r="L56" s="55"/>
    </row>
    <row r="57" spans="1:12" ht="15" x14ac:dyDescent="0.25">
      <c r="A57" s="20"/>
      <c r="B57" s="21"/>
      <c r="C57" s="73"/>
      <c r="D57" s="86" t="s">
        <v>21</v>
      </c>
      <c r="E57" s="91" t="s">
        <v>59</v>
      </c>
      <c r="F57" s="23">
        <v>160</v>
      </c>
      <c r="G57" s="38">
        <v>0.64</v>
      </c>
      <c r="H57" s="38">
        <v>0.64</v>
      </c>
      <c r="I57" s="38">
        <v>15.68</v>
      </c>
      <c r="J57" s="38">
        <v>70.400000000000006</v>
      </c>
      <c r="K57" s="34" t="s">
        <v>120</v>
      </c>
      <c r="L57" s="55"/>
    </row>
    <row r="58" spans="1:12" ht="15" x14ac:dyDescent="0.25">
      <c r="A58" s="20"/>
      <c r="B58" s="21"/>
      <c r="C58" s="73"/>
      <c r="D58" s="87" t="s">
        <v>36</v>
      </c>
      <c r="E58" s="22" t="s">
        <v>71</v>
      </c>
      <c r="F58" s="23">
        <v>40</v>
      </c>
      <c r="G58" s="38">
        <v>1.6</v>
      </c>
      <c r="H58" s="38">
        <v>7.2</v>
      </c>
      <c r="I58" s="38">
        <v>26.4</v>
      </c>
      <c r="J58" s="38">
        <v>180</v>
      </c>
      <c r="K58" s="34" t="s">
        <v>35</v>
      </c>
      <c r="L58" s="55"/>
    </row>
    <row r="59" spans="1:12" ht="15" x14ac:dyDescent="0.25">
      <c r="A59" s="24"/>
      <c r="B59" s="25"/>
      <c r="C59" s="74"/>
      <c r="D59" s="88" t="s">
        <v>29</v>
      </c>
      <c r="E59" s="56"/>
      <c r="F59" s="57">
        <f>SUM(F53:F58)</f>
        <v>640</v>
      </c>
      <c r="G59" s="58">
        <f>SUM(G53:G58)</f>
        <v>14.389999999999999</v>
      </c>
      <c r="H59" s="58">
        <f>SUM(H53:H58)</f>
        <v>23.279999999999998</v>
      </c>
      <c r="I59" s="58">
        <f>SUM(I53:I58)</f>
        <v>139</v>
      </c>
      <c r="J59" s="58">
        <f>SUM(J53:J58)</f>
        <v>824.4</v>
      </c>
      <c r="K59" s="59"/>
      <c r="L59" s="93">
        <f>SUM(L53:L58)</f>
        <v>0</v>
      </c>
    </row>
    <row r="60" spans="1:12" ht="15" x14ac:dyDescent="0.25">
      <c r="A60" s="26">
        <f>A53</f>
        <v>1</v>
      </c>
      <c r="B60" s="27">
        <f>B53</f>
        <v>4</v>
      </c>
      <c r="C60" s="75" t="s">
        <v>22</v>
      </c>
      <c r="D60" s="86"/>
      <c r="E60" s="45"/>
      <c r="F60" s="46"/>
      <c r="G60" s="47"/>
      <c r="H60" s="47"/>
      <c r="I60" s="47"/>
      <c r="J60" s="47"/>
      <c r="K60" s="34"/>
      <c r="L60" s="55"/>
    </row>
    <row r="61" spans="1:12" ht="15" x14ac:dyDescent="0.25">
      <c r="A61" s="20"/>
      <c r="B61" s="21"/>
      <c r="C61" s="73"/>
      <c r="D61" s="86" t="s">
        <v>24</v>
      </c>
      <c r="E61" s="77" t="s">
        <v>38</v>
      </c>
      <c r="F61" s="78">
        <v>200</v>
      </c>
      <c r="G61" s="79">
        <v>1.2</v>
      </c>
      <c r="H61" s="79">
        <v>3.6</v>
      </c>
      <c r="I61" s="79">
        <v>3.04</v>
      </c>
      <c r="J61" s="79">
        <v>49.4</v>
      </c>
      <c r="K61" s="34" t="s">
        <v>124</v>
      </c>
      <c r="L61" s="55"/>
    </row>
    <row r="62" spans="1:12" ht="15" x14ac:dyDescent="0.25">
      <c r="A62" s="20"/>
      <c r="B62" s="21"/>
      <c r="C62" s="73"/>
      <c r="D62" s="86" t="s">
        <v>25</v>
      </c>
      <c r="E62" s="77" t="s">
        <v>53</v>
      </c>
      <c r="F62" s="78">
        <v>100</v>
      </c>
      <c r="G62" s="79">
        <v>16.600000000000001</v>
      </c>
      <c r="H62" s="79">
        <v>17.399999999999999</v>
      </c>
      <c r="I62" s="79">
        <v>8.1</v>
      </c>
      <c r="J62" s="79">
        <v>257</v>
      </c>
      <c r="K62" s="34" t="s">
        <v>125</v>
      </c>
      <c r="L62" s="55"/>
    </row>
    <row r="63" spans="1:12" ht="15" x14ac:dyDescent="0.25">
      <c r="A63" s="20"/>
      <c r="B63" s="21"/>
      <c r="C63" s="73"/>
      <c r="D63" s="86" t="s">
        <v>26</v>
      </c>
      <c r="E63" s="77" t="s">
        <v>72</v>
      </c>
      <c r="F63" s="78">
        <v>150</v>
      </c>
      <c r="G63" s="79">
        <v>4.05</v>
      </c>
      <c r="H63" s="79">
        <v>6</v>
      </c>
      <c r="I63" s="79">
        <v>8.6999999999999993</v>
      </c>
      <c r="J63" s="79">
        <v>105</v>
      </c>
      <c r="K63" s="34" t="s">
        <v>126</v>
      </c>
      <c r="L63" s="55"/>
    </row>
    <row r="64" spans="1:12" ht="15" x14ac:dyDescent="0.25">
      <c r="A64" s="20"/>
      <c r="B64" s="21"/>
      <c r="C64" s="73"/>
      <c r="D64" s="86" t="s">
        <v>26</v>
      </c>
      <c r="E64" s="77" t="s">
        <v>123</v>
      </c>
      <c r="F64" s="78">
        <v>40</v>
      </c>
      <c r="G64" s="79">
        <v>2.13</v>
      </c>
      <c r="H64" s="79">
        <v>3.24</v>
      </c>
      <c r="I64" s="79">
        <v>0.53</v>
      </c>
      <c r="J64" s="79">
        <v>39.619999999999997</v>
      </c>
      <c r="K64" s="34" t="s">
        <v>107</v>
      </c>
      <c r="L64" s="55"/>
    </row>
    <row r="65" spans="1:12" ht="15" x14ac:dyDescent="0.25">
      <c r="A65" s="20"/>
      <c r="B65" s="21"/>
      <c r="C65" s="73"/>
      <c r="D65" s="86" t="s">
        <v>27</v>
      </c>
      <c r="E65" s="22" t="s">
        <v>43</v>
      </c>
      <c r="F65" s="23">
        <v>200</v>
      </c>
      <c r="G65" s="38">
        <v>0.1</v>
      </c>
      <c r="H65" s="38">
        <v>0</v>
      </c>
      <c r="I65" s="38">
        <v>5.4</v>
      </c>
      <c r="J65" s="38">
        <v>22</v>
      </c>
      <c r="K65" s="34" t="s">
        <v>127</v>
      </c>
      <c r="L65" s="55"/>
    </row>
    <row r="66" spans="1:12" ht="15" x14ac:dyDescent="0.25">
      <c r="A66" s="20"/>
      <c r="B66" s="21"/>
      <c r="C66" s="73"/>
      <c r="D66" s="86" t="s">
        <v>28</v>
      </c>
      <c r="E66" s="22" t="s">
        <v>85</v>
      </c>
      <c r="F66" s="23">
        <v>40</v>
      </c>
      <c r="G66" s="38">
        <v>3.04</v>
      </c>
      <c r="H66" s="38">
        <v>0.32</v>
      </c>
      <c r="I66" s="38">
        <v>19.68</v>
      </c>
      <c r="J66" s="38">
        <v>93.6</v>
      </c>
      <c r="K66" s="39">
        <v>573</v>
      </c>
      <c r="L66" s="55"/>
    </row>
    <row r="67" spans="1:12" ht="15" x14ac:dyDescent="0.25">
      <c r="A67" s="20"/>
      <c r="B67" s="21"/>
      <c r="C67" s="73"/>
      <c r="D67" s="92" t="s">
        <v>60</v>
      </c>
      <c r="E67" s="95" t="s">
        <v>86</v>
      </c>
      <c r="F67" s="90">
        <v>20</v>
      </c>
      <c r="G67" s="101">
        <v>1.6</v>
      </c>
      <c r="H67" s="101">
        <v>0.3</v>
      </c>
      <c r="I67" s="101">
        <v>8.02</v>
      </c>
      <c r="J67" s="101">
        <v>41.2</v>
      </c>
      <c r="K67" s="96">
        <v>574</v>
      </c>
      <c r="L67" s="55"/>
    </row>
    <row r="68" spans="1:12" ht="15" x14ac:dyDescent="0.25">
      <c r="A68" s="20"/>
      <c r="B68" s="21"/>
      <c r="C68" s="73"/>
      <c r="D68" s="87"/>
      <c r="E68" s="22"/>
      <c r="F68" s="23"/>
      <c r="G68" s="38"/>
      <c r="H68" s="38"/>
      <c r="I68" s="38"/>
      <c r="J68" s="38"/>
      <c r="K68" s="34"/>
      <c r="L68" s="55"/>
    </row>
    <row r="69" spans="1:12" ht="15" x14ac:dyDescent="0.25">
      <c r="A69" s="24"/>
      <c r="B69" s="25"/>
      <c r="C69" s="76"/>
      <c r="D69" s="88" t="s">
        <v>29</v>
      </c>
      <c r="E69" s="56"/>
      <c r="F69" s="57">
        <f>SUM(F60:F68)</f>
        <v>750</v>
      </c>
      <c r="G69" s="58">
        <f>SUM(G60:G68)</f>
        <v>28.720000000000002</v>
      </c>
      <c r="H69" s="58">
        <f>SUM(H60:H68)</f>
        <v>30.860000000000003</v>
      </c>
      <c r="I69" s="58">
        <f>SUM(I60:I68)</f>
        <v>53.47</v>
      </c>
      <c r="J69" s="58">
        <f>SUM(J60:J68)</f>
        <v>607.82000000000005</v>
      </c>
      <c r="K69" s="59"/>
      <c r="L69" s="93">
        <f>SUM(L60:L68)</f>
        <v>0</v>
      </c>
    </row>
    <row r="70" spans="1:12" ht="15" thickBot="1" x14ac:dyDescent="0.25">
      <c r="A70" s="28">
        <f>A53</f>
        <v>1</v>
      </c>
      <c r="B70" s="29">
        <f>B53</f>
        <v>4</v>
      </c>
      <c r="C70" s="117" t="s">
        <v>4</v>
      </c>
      <c r="D70" s="118"/>
      <c r="E70" s="62"/>
      <c r="F70" s="63">
        <f>F59+F69</f>
        <v>1390</v>
      </c>
      <c r="G70" s="64">
        <f>G59+G69</f>
        <v>43.11</v>
      </c>
      <c r="H70" s="64">
        <f>H59+H69</f>
        <v>54.14</v>
      </c>
      <c r="I70" s="64">
        <f>I59+I69</f>
        <v>192.47</v>
      </c>
      <c r="J70" s="64">
        <f>J59+J69</f>
        <v>1432.22</v>
      </c>
      <c r="K70" s="97"/>
      <c r="L70" s="94">
        <f>L59+L69</f>
        <v>0</v>
      </c>
    </row>
    <row r="71" spans="1:12" ht="15" x14ac:dyDescent="0.25">
      <c r="A71" s="16">
        <v>1</v>
      </c>
      <c r="B71" s="17">
        <v>5</v>
      </c>
      <c r="C71" s="72" t="s">
        <v>18</v>
      </c>
      <c r="D71" s="85" t="s">
        <v>19</v>
      </c>
      <c r="E71" s="18" t="s">
        <v>73</v>
      </c>
      <c r="F71" s="19">
        <v>200</v>
      </c>
      <c r="G71" s="36">
        <v>10.3</v>
      </c>
      <c r="H71" s="36">
        <v>12.4</v>
      </c>
      <c r="I71" s="36">
        <v>41.2</v>
      </c>
      <c r="J71" s="36">
        <v>318</v>
      </c>
      <c r="K71" s="33" t="s">
        <v>129</v>
      </c>
      <c r="L71" s="54"/>
    </row>
    <row r="72" spans="1:12" ht="15" customHeight="1" x14ac:dyDescent="0.25">
      <c r="A72" s="20"/>
      <c r="B72" s="21"/>
      <c r="C72" s="73"/>
      <c r="D72" s="86" t="s">
        <v>20</v>
      </c>
      <c r="E72" s="22" t="s">
        <v>54</v>
      </c>
      <c r="F72" s="23">
        <v>200</v>
      </c>
      <c r="G72" s="38">
        <v>0.2</v>
      </c>
      <c r="H72" s="38">
        <v>0.1</v>
      </c>
      <c r="I72" s="38">
        <v>9.3000000000000007</v>
      </c>
      <c r="J72" s="38">
        <v>38</v>
      </c>
      <c r="K72" s="34" t="s">
        <v>94</v>
      </c>
      <c r="L72" s="55"/>
    </row>
    <row r="73" spans="1:12" ht="15" customHeight="1" x14ac:dyDescent="0.25">
      <c r="A73" s="20"/>
      <c r="B73" s="21"/>
      <c r="C73" s="73"/>
      <c r="D73" s="86" t="s">
        <v>36</v>
      </c>
      <c r="E73" s="22" t="s">
        <v>128</v>
      </c>
      <c r="F73" s="23">
        <v>60</v>
      </c>
      <c r="G73" s="38">
        <v>6.97</v>
      </c>
      <c r="H73" s="38">
        <v>14.02</v>
      </c>
      <c r="I73" s="38">
        <v>15.55</v>
      </c>
      <c r="J73" s="38">
        <v>216</v>
      </c>
      <c r="K73" s="39" t="s">
        <v>115</v>
      </c>
      <c r="L73" s="55"/>
    </row>
    <row r="74" spans="1:12" ht="15" customHeight="1" x14ac:dyDescent="0.25">
      <c r="A74" s="20"/>
      <c r="B74" s="21"/>
      <c r="C74" s="73"/>
      <c r="D74" s="86" t="s">
        <v>36</v>
      </c>
      <c r="E74" s="91" t="s">
        <v>71</v>
      </c>
      <c r="F74" s="23">
        <v>40</v>
      </c>
      <c r="G74" s="38">
        <v>1.6</v>
      </c>
      <c r="H74" s="38">
        <v>7.2</v>
      </c>
      <c r="I74" s="38">
        <v>63</v>
      </c>
      <c r="J74" s="38">
        <v>180</v>
      </c>
      <c r="K74" s="34" t="s">
        <v>35</v>
      </c>
      <c r="L74" s="55"/>
    </row>
    <row r="75" spans="1:12" ht="15" customHeight="1" x14ac:dyDescent="0.25">
      <c r="A75" s="20"/>
      <c r="B75" s="21"/>
      <c r="C75" s="73"/>
      <c r="D75" s="86"/>
      <c r="E75" s="22"/>
      <c r="F75" s="23"/>
      <c r="G75" s="38"/>
      <c r="H75" s="38"/>
      <c r="I75" s="38"/>
      <c r="J75" s="38"/>
      <c r="K75" s="39"/>
      <c r="L75" s="55"/>
    </row>
    <row r="76" spans="1:12" ht="15" customHeight="1" x14ac:dyDescent="0.25">
      <c r="A76" s="24"/>
      <c r="B76" s="25"/>
      <c r="C76" s="74"/>
      <c r="D76" s="88" t="s">
        <v>29</v>
      </c>
      <c r="E76" s="56"/>
      <c r="F76" s="57">
        <f>SUM(F71:F75)</f>
        <v>500</v>
      </c>
      <c r="G76" s="58">
        <f>SUM(G71:G75)</f>
        <v>19.07</v>
      </c>
      <c r="H76" s="58">
        <f>SUM(H71:H75)</f>
        <v>33.72</v>
      </c>
      <c r="I76" s="58">
        <f>SUM(I71:I75)</f>
        <v>129.05000000000001</v>
      </c>
      <c r="J76" s="58">
        <f>SUM(J71:J75)</f>
        <v>752</v>
      </c>
      <c r="K76" s="59"/>
      <c r="L76" s="93">
        <f>SUM(L71:L75)</f>
        <v>0</v>
      </c>
    </row>
    <row r="77" spans="1:12" ht="15" customHeight="1" x14ac:dyDescent="0.25">
      <c r="A77" s="26">
        <f>A71</f>
        <v>1</v>
      </c>
      <c r="B77" s="27">
        <f>B71</f>
        <v>5</v>
      </c>
      <c r="C77" s="75" t="s">
        <v>22</v>
      </c>
      <c r="D77" s="86"/>
      <c r="E77" s="48"/>
      <c r="F77" s="49"/>
      <c r="G77" s="50"/>
      <c r="H77" s="50"/>
      <c r="I77" s="50"/>
      <c r="J77" s="50"/>
      <c r="K77" s="34"/>
      <c r="L77" s="55"/>
    </row>
    <row r="78" spans="1:12" ht="15" x14ac:dyDescent="0.25">
      <c r="A78" s="20"/>
      <c r="B78" s="21"/>
      <c r="C78" s="73"/>
      <c r="D78" s="86" t="s">
        <v>24</v>
      </c>
      <c r="E78" s="77" t="s">
        <v>74</v>
      </c>
      <c r="F78" s="78">
        <v>200</v>
      </c>
      <c r="G78" s="79">
        <v>0.9</v>
      </c>
      <c r="H78" s="79">
        <v>4.3499999999999996</v>
      </c>
      <c r="I78" s="79">
        <v>2.5</v>
      </c>
      <c r="J78" s="79">
        <v>42.2</v>
      </c>
      <c r="K78" s="34" t="s">
        <v>130</v>
      </c>
      <c r="L78" s="55"/>
    </row>
    <row r="79" spans="1:12" ht="15" x14ac:dyDescent="0.25">
      <c r="A79" s="20"/>
      <c r="B79" s="21"/>
      <c r="C79" s="73"/>
      <c r="D79" s="86" t="s">
        <v>25</v>
      </c>
      <c r="E79" s="77" t="s">
        <v>75</v>
      </c>
      <c r="F79" s="78">
        <v>200</v>
      </c>
      <c r="G79" s="79">
        <v>16.32</v>
      </c>
      <c r="H79" s="79">
        <v>18.239999999999998</v>
      </c>
      <c r="I79" s="79">
        <v>34.64</v>
      </c>
      <c r="J79" s="79">
        <v>368</v>
      </c>
      <c r="K79" s="34" t="s">
        <v>131</v>
      </c>
      <c r="L79" s="55"/>
    </row>
    <row r="80" spans="1:12" ht="15" x14ac:dyDescent="0.25">
      <c r="A80" s="20"/>
      <c r="B80" s="21"/>
      <c r="C80" s="73"/>
      <c r="D80" s="86" t="s">
        <v>23</v>
      </c>
      <c r="E80" s="81" t="s">
        <v>76</v>
      </c>
      <c r="F80" s="82">
        <v>40</v>
      </c>
      <c r="G80" s="83">
        <v>2.13</v>
      </c>
      <c r="H80" s="83">
        <v>3.24</v>
      </c>
      <c r="I80" s="83">
        <v>0.53</v>
      </c>
      <c r="J80" s="83">
        <v>39.619999999999997</v>
      </c>
      <c r="K80" s="34" t="s">
        <v>107</v>
      </c>
      <c r="L80" s="55"/>
    </row>
    <row r="81" spans="1:12" ht="15" x14ac:dyDescent="0.25">
      <c r="A81" s="20"/>
      <c r="B81" s="21"/>
      <c r="C81" s="73"/>
      <c r="D81" s="86" t="s">
        <v>27</v>
      </c>
      <c r="E81" s="77" t="s">
        <v>54</v>
      </c>
      <c r="F81" s="78">
        <v>200</v>
      </c>
      <c r="G81" s="79">
        <v>0.2</v>
      </c>
      <c r="H81" s="79">
        <v>0.1</v>
      </c>
      <c r="I81" s="79">
        <v>9.3000000000000007</v>
      </c>
      <c r="J81" s="79">
        <v>38</v>
      </c>
      <c r="K81" s="34" t="s">
        <v>94</v>
      </c>
      <c r="L81" s="55"/>
    </row>
    <row r="82" spans="1:12" ht="15" x14ac:dyDescent="0.25">
      <c r="A82" s="20"/>
      <c r="B82" s="21"/>
      <c r="C82" s="73"/>
      <c r="D82" s="86" t="s">
        <v>28</v>
      </c>
      <c r="E82" s="81" t="s">
        <v>85</v>
      </c>
      <c r="F82" s="82">
        <v>40</v>
      </c>
      <c r="G82" s="83">
        <v>3.04</v>
      </c>
      <c r="H82" s="83">
        <v>0.32</v>
      </c>
      <c r="I82" s="83">
        <v>19.68</v>
      </c>
      <c r="J82" s="83">
        <v>93.6</v>
      </c>
      <c r="K82" s="34">
        <v>573</v>
      </c>
      <c r="L82" s="55"/>
    </row>
    <row r="83" spans="1:12" ht="15" x14ac:dyDescent="0.25">
      <c r="A83" s="20"/>
      <c r="B83" s="21"/>
      <c r="C83" s="73"/>
      <c r="D83" s="86" t="s">
        <v>60</v>
      </c>
      <c r="E83" s="81" t="s">
        <v>86</v>
      </c>
      <c r="F83" s="82">
        <v>20</v>
      </c>
      <c r="G83" s="83">
        <v>1.6</v>
      </c>
      <c r="H83" s="83">
        <v>0.3</v>
      </c>
      <c r="I83" s="83">
        <v>8.02</v>
      </c>
      <c r="J83" s="83">
        <v>41.2</v>
      </c>
      <c r="K83" s="34">
        <v>574</v>
      </c>
      <c r="L83" s="55"/>
    </row>
    <row r="84" spans="1:12" ht="15" x14ac:dyDescent="0.25">
      <c r="A84" s="20"/>
      <c r="B84" s="21"/>
      <c r="C84" s="73"/>
      <c r="D84" s="92" t="s">
        <v>21</v>
      </c>
      <c r="E84" s="95" t="s">
        <v>90</v>
      </c>
      <c r="F84" s="90">
        <v>160</v>
      </c>
      <c r="G84" s="90">
        <v>0.64</v>
      </c>
      <c r="H84" s="90">
        <v>0.64</v>
      </c>
      <c r="I84" s="90">
        <v>15.68</v>
      </c>
      <c r="J84" s="90">
        <v>70.400000000000006</v>
      </c>
      <c r="K84" s="96">
        <v>82</v>
      </c>
      <c r="L84" s="55"/>
    </row>
    <row r="85" spans="1:12" ht="15" x14ac:dyDescent="0.25">
      <c r="A85" s="24"/>
      <c r="B85" s="25"/>
      <c r="C85" s="76"/>
      <c r="D85" s="88" t="s">
        <v>29</v>
      </c>
      <c r="E85" s="56"/>
      <c r="F85" s="57">
        <f>SUM(F77:F84)</f>
        <v>860</v>
      </c>
      <c r="G85" s="58">
        <f>SUM(G77:G84)</f>
        <v>24.83</v>
      </c>
      <c r="H85" s="58">
        <f>SUM(H77:H84)</f>
        <v>27.19</v>
      </c>
      <c r="I85" s="58">
        <f>SUM(I77:I84)</f>
        <v>90.35</v>
      </c>
      <c r="J85" s="58">
        <f>SUM(J77:J84)</f>
        <v>693.02</v>
      </c>
      <c r="K85" s="35"/>
      <c r="L85" s="93">
        <f>SUM(L77:L84)</f>
        <v>0</v>
      </c>
    </row>
    <row r="86" spans="1:12" ht="15" thickBot="1" x14ac:dyDescent="0.25">
      <c r="A86" s="28">
        <f>A71</f>
        <v>1</v>
      </c>
      <c r="B86" s="29">
        <f>B71</f>
        <v>5</v>
      </c>
      <c r="C86" s="117" t="s">
        <v>4</v>
      </c>
      <c r="D86" s="118"/>
      <c r="E86" s="62"/>
      <c r="F86" s="63">
        <f>F76+F85</f>
        <v>1360</v>
      </c>
      <c r="G86" s="64">
        <f>G76+G85</f>
        <v>43.9</v>
      </c>
      <c r="H86" s="64">
        <f>H76+H85</f>
        <v>60.91</v>
      </c>
      <c r="I86" s="64">
        <f>I76+I85</f>
        <v>219.4</v>
      </c>
      <c r="J86" s="64">
        <f>J76+J85</f>
        <v>1445.02</v>
      </c>
      <c r="K86" s="97"/>
      <c r="L86" s="94">
        <f>L76+L85</f>
        <v>0</v>
      </c>
    </row>
    <row r="87" spans="1:12" ht="15.75" customHeight="1" x14ac:dyDescent="0.25">
      <c r="A87" s="16">
        <v>2</v>
      </c>
      <c r="B87" s="17">
        <v>6</v>
      </c>
      <c r="C87" s="72" t="s">
        <v>18</v>
      </c>
      <c r="D87" s="85" t="s">
        <v>19</v>
      </c>
      <c r="E87" s="22" t="s">
        <v>57</v>
      </c>
      <c r="F87" s="23">
        <v>200</v>
      </c>
      <c r="G87" s="38">
        <v>8.27</v>
      </c>
      <c r="H87" s="38">
        <v>7.49</v>
      </c>
      <c r="I87" s="38">
        <v>36.25</v>
      </c>
      <c r="J87" s="38">
        <v>245.46</v>
      </c>
      <c r="K87" s="34" t="s">
        <v>132</v>
      </c>
      <c r="L87" s="36"/>
    </row>
    <row r="88" spans="1:12" ht="15.75" customHeight="1" x14ac:dyDescent="0.25">
      <c r="A88" s="20"/>
      <c r="B88" s="21"/>
      <c r="C88" s="73"/>
      <c r="D88" s="86" t="s">
        <v>23</v>
      </c>
      <c r="E88" s="22" t="s">
        <v>44</v>
      </c>
      <c r="F88" s="23">
        <v>40</v>
      </c>
      <c r="G88" s="38">
        <v>5.0999999999999996</v>
      </c>
      <c r="H88" s="38">
        <v>4.5999999999999996</v>
      </c>
      <c r="I88" s="38">
        <v>0.3</v>
      </c>
      <c r="J88" s="38">
        <v>63</v>
      </c>
      <c r="K88" s="34" t="s">
        <v>95</v>
      </c>
      <c r="L88" s="38"/>
    </row>
    <row r="89" spans="1:12" ht="15.75" customHeight="1" x14ac:dyDescent="0.25">
      <c r="A89" s="20"/>
      <c r="B89" s="21"/>
      <c r="C89" s="73"/>
      <c r="D89" s="86" t="s">
        <v>20</v>
      </c>
      <c r="E89" s="22" t="s">
        <v>54</v>
      </c>
      <c r="F89" s="23">
        <v>200</v>
      </c>
      <c r="G89" s="38">
        <v>0.2</v>
      </c>
      <c r="H89" s="38">
        <v>0.1</v>
      </c>
      <c r="I89" s="38">
        <v>9.3000000000000007</v>
      </c>
      <c r="J89" s="38">
        <v>38</v>
      </c>
      <c r="K89" s="34" t="s">
        <v>94</v>
      </c>
      <c r="L89" s="38"/>
    </row>
    <row r="90" spans="1:12" ht="15.75" customHeight="1" x14ac:dyDescent="0.25">
      <c r="A90" s="20"/>
      <c r="B90" s="21"/>
      <c r="C90" s="73"/>
      <c r="D90" s="86" t="s">
        <v>36</v>
      </c>
      <c r="E90" s="22" t="s">
        <v>92</v>
      </c>
      <c r="F90" s="23">
        <v>80</v>
      </c>
      <c r="G90" s="38">
        <v>3.2</v>
      </c>
      <c r="H90" s="38">
        <v>6</v>
      </c>
      <c r="I90" s="38">
        <v>22.2</v>
      </c>
      <c r="J90" s="38">
        <v>153.85</v>
      </c>
      <c r="K90" s="39" t="s">
        <v>35</v>
      </c>
      <c r="L90" s="38"/>
    </row>
    <row r="91" spans="1:12" ht="15.75" customHeight="1" x14ac:dyDescent="0.25">
      <c r="A91" s="24"/>
      <c r="B91" s="25"/>
      <c r="C91" s="74"/>
      <c r="D91" s="88" t="s">
        <v>29</v>
      </c>
      <c r="E91" s="56"/>
      <c r="F91" s="57">
        <f>SUM(F87:F90)</f>
        <v>520</v>
      </c>
      <c r="G91" s="58">
        <f>SUM(G87:G90)</f>
        <v>16.77</v>
      </c>
      <c r="H91" s="58">
        <f>SUM(H87:H90)</f>
        <v>18.189999999999998</v>
      </c>
      <c r="I91" s="58">
        <f>SUM(I87:I90)</f>
        <v>68.05</v>
      </c>
      <c r="J91" s="58">
        <f>SUM(J87:J90)</f>
        <v>500.31000000000006</v>
      </c>
      <c r="K91" s="59"/>
      <c r="L91" s="58">
        <f>SUM(L87:L90)</f>
        <v>0</v>
      </c>
    </row>
    <row r="92" spans="1:12" ht="15.75" customHeight="1" x14ac:dyDescent="0.25">
      <c r="A92" s="26">
        <f>A87</f>
        <v>2</v>
      </c>
      <c r="B92" s="27">
        <f>B87</f>
        <v>6</v>
      </c>
      <c r="C92" s="75" t="s">
        <v>22</v>
      </c>
      <c r="D92" s="86"/>
      <c r="E92" s="45"/>
      <c r="F92" s="46"/>
      <c r="G92" s="47"/>
      <c r="H92" s="47"/>
      <c r="I92" s="47"/>
      <c r="J92" s="47"/>
      <c r="K92" s="34"/>
      <c r="L92" s="38"/>
    </row>
    <row r="93" spans="1:12" ht="15.75" customHeight="1" x14ac:dyDescent="0.25">
      <c r="A93" s="20"/>
      <c r="B93" s="21"/>
      <c r="C93" s="73"/>
      <c r="D93" s="86" t="s">
        <v>24</v>
      </c>
      <c r="E93" s="77" t="s">
        <v>45</v>
      </c>
      <c r="F93" s="78">
        <v>200</v>
      </c>
      <c r="G93" s="79">
        <v>2</v>
      </c>
      <c r="H93" s="79">
        <v>7.1</v>
      </c>
      <c r="I93" s="79">
        <v>11</v>
      </c>
      <c r="J93" s="79">
        <v>121</v>
      </c>
      <c r="K93" s="80" t="s">
        <v>133</v>
      </c>
      <c r="L93" s="38"/>
    </row>
    <row r="94" spans="1:12" ht="15.75" customHeight="1" x14ac:dyDescent="0.25">
      <c r="A94" s="20"/>
      <c r="B94" s="21"/>
      <c r="C94" s="73"/>
      <c r="D94" s="86" t="s">
        <v>25</v>
      </c>
      <c r="E94" s="77" t="s">
        <v>77</v>
      </c>
      <c r="F94" s="78">
        <v>100</v>
      </c>
      <c r="G94" s="79">
        <v>20</v>
      </c>
      <c r="H94" s="79">
        <v>19.5</v>
      </c>
      <c r="I94" s="79">
        <v>3.3</v>
      </c>
      <c r="J94" s="79">
        <v>258</v>
      </c>
      <c r="K94" s="80" t="s">
        <v>134</v>
      </c>
      <c r="L94" s="38"/>
    </row>
    <row r="95" spans="1:12" ht="15.75" customHeight="1" x14ac:dyDescent="0.25">
      <c r="A95" s="20"/>
      <c r="B95" s="21"/>
      <c r="C95" s="73"/>
      <c r="D95" s="86" t="s">
        <v>26</v>
      </c>
      <c r="E95" s="77" t="s">
        <v>78</v>
      </c>
      <c r="F95" s="78">
        <v>150</v>
      </c>
      <c r="G95" s="79">
        <v>8.51</v>
      </c>
      <c r="H95" s="79">
        <v>6.36</v>
      </c>
      <c r="I95" s="79">
        <v>37.700000000000003</v>
      </c>
      <c r="J95" s="79">
        <v>242.16</v>
      </c>
      <c r="K95" s="80" t="s">
        <v>135</v>
      </c>
      <c r="L95" s="38"/>
    </row>
    <row r="96" spans="1:12" ht="15.75" customHeight="1" x14ac:dyDescent="0.25">
      <c r="A96" s="20"/>
      <c r="B96" s="21"/>
      <c r="C96" s="73"/>
      <c r="D96" s="86" t="s">
        <v>27</v>
      </c>
      <c r="E96" s="81" t="s">
        <v>54</v>
      </c>
      <c r="F96" s="82">
        <v>200</v>
      </c>
      <c r="G96" s="83">
        <v>0.2</v>
      </c>
      <c r="H96" s="83">
        <v>0.1</v>
      </c>
      <c r="I96" s="83">
        <v>9.3000000000000007</v>
      </c>
      <c r="J96" s="83">
        <v>38</v>
      </c>
      <c r="K96" s="80" t="s">
        <v>94</v>
      </c>
      <c r="L96" s="38"/>
    </row>
    <row r="97" spans="1:12" ht="15.75" customHeight="1" x14ac:dyDescent="0.25">
      <c r="A97" s="20"/>
      <c r="B97" s="21"/>
      <c r="C97" s="73"/>
      <c r="D97" s="86" t="s">
        <v>28</v>
      </c>
      <c r="E97" s="22" t="s">
        <v>85</v>
      </c>
      <c r="F97" s="23">
        <v>40</v>
      </c>
      <c r="G97" s="38">
        <v>3.04</v>
      </c>
      <c r="H97" s="38">
        <v>0.32</v>
      </c>
      <c r="I97" s="38">
        <v>19.68</v>
      </c>
      <c r="J97" s="38">
        <v>93.6</v>
      </c>
      <c r="K97" s="34">
        <v>573</v>
      </c>
      <c r="L97" s="38"/>
    </row>
    <row r="98" spans="1:12" ht="15.75" customHeight="1" x14ac:dyDescent="0.25">
      <c r="A98" s="20"/>
      <c r="B98" s="21"/>
      <c r="C98" s="73"/>
      <c r="D98" s="86" t="s">
        <v>60</v>
      </c>
      <c r="E98" s="22" t="s">
        <v>86</v>
      </c>
      <c r="F98" s="23">
        <v>20</v>
      </c>
      <c r="G98" s="38">
        <v>1.6</v>
      </c>
      <c r="H98" s="38">
        <v>0.3</v>
      </c>
      <c r="I98" s="38">
        <v>8.02</v>
      </c>
      <c r="J98" s="38">
        <v>41.2</v>
      </c>
      <c r="K98" s="34" t="s">
        <v>103</v>
      </c>
      <c r="L98" s="38"/>
    </row>
    <row r="99" spans="1:12" ht="15.75" customHeight="1" x14ac:dyDescent="0.25">
      <c r="A99" s="20"/>
      <c r="B99" s="21"/>
      <c r="C99" s="73"/>
      <c r="D99" s="87" t="s">
        <v>21</v>
      </c>
      <c r="E99" s="22" t="s">
        <v>91</v>
      </c>
      <c r="F99" s="23">
        <v>160</v>
      </c>
      <c r="G99" s="38">
        <v>0.64</v>
      </c>
      <c r="H99" s="38">
        <v>0.64</v>
      </c>
      <c r="I99" s="38">
        <v>15.68</v>
      </c>
      <c r="J99" s="38">
        <v>70.400000000000006</v>
      </c>
      <c r="K99" s="34" t="s">
        <v>120</v>
      </c>
      <c r="L99" s="38"/>
    </row>
    <row r="100" spans="1:12" ht="15.75" customHeight="1" x14ac:dyDescent="0.25">
      <c r="A100" s="24"/>
      <c r="B100" s="25"/>
      <c r="C100" s="76"/>
      <c r="D100" s="88" t="s">
        <v>29</v>
      </c>
      <c r="E100" s="56"/>
      <c r="F100" s="57">
        <f>SUM(F92:F99)</f>
        <v>870</v>
      </c>
      <c r="G100" s="58">
        <f>SUM(G92:G99)</f>
        <v>35.99</v>
      </c>
      <c r="H100" s="58">
        <f>SUM(H92:H99)</f>
        <v>34.32</v>
      </c>
      <c r="I100" s="58">
        <f>SUM(I92:I99)</f>
        <v>104.67999999999998</v>
      </c>
      <c r="J100" s="58">
        <f>SUM(J92:J99)</f>
        <v>864.36</v>
      </c>
      <c r="K100" s="35"/>
      <c r="L100" s="40">
        <f>SUM(L92:L99)</f>
        <v>0</v>
      </c>
    </row>
    <row r="101" spans="1:12" ht="15.75" customHeight="1" thickBot="1" x14ac:dyDescent="0.25">
      <c r="A101" s="28">
        <f>A87</f>
        <v>2</v>
      </c>
      <c r="B101" s="29">
        <f>B87</f>
        <v>6</v>
      </c>
      <c r="C101" s="117" t="s">
        <v>4</v>
      </c>
      <c r="D101" s="118"/>
      <c r="E101" s="62"/>
      <c r="F101" s="63">
        <f>F91+F100</f>
        <v>1390</v>
      </c>
      <c r="G101" s="64">
        <f>G91+G100</f>
        <v>52.760000000000005</v>
      </c>
      <c r="H101" s="64">
        <f>H91+H100</f>
        <v>52.51</v>
      </c>
      <c r="I101" s="64">
        <f>I91+I100</f>
        <v>172.72999999999996</v>
      </c>
      <c r="J101" s="64">
        <f>J91+J100</f>
        <v>1364.67</v>
      </c>
      <c r="K101" s="43"/>
      <c r="L101" s="41">
        <f>L91+L100</f>
        <v>0</v>
      </c>
    </row>
    <row r="102" spans="1:12" ht="15.75" customHeight="1" x14ac:dyDescent="0.25">
      <c r="A102" s="16">
        <v>2</v>
      </c>
      <c r="B102" s="17">
        <v>7</v>
      </c>
      <c r="C102" s="72" t="s">
        <v>18</v>
      </c>
      <c r="D102" s="85" t="s">
        <v>19</v>
      </c>
      <c r="E102" s="18" t="s">
        <v>65</v>
      </c>
      <c r="F102" s="19">
        <v>180</v>
      </c>
      <c r="G102" s="36">
        <v>28.62</v>
      </c>
      <c r="H102" s="36">
        <v>13.86</v>
      </c>
      <c r="I102" s="36">
        <v>27</v>
      </c>
      <c r="J102" s="36">
        <v>349.2</v>
      </c>
      <c r="K102" s="33">
        <v>279</v>
      </c>
      <c r="L102" s="54"/>
    </row>
    <row r="103" spans="1:12" ht="15.75" customHeight="1" x14ac:dyDescent="0.25">
      <c r="A103" s="20"/>
      <c r="B103" s="21"/>
      <c r="C103" s="73"/>
      <c r="D103" s="102" t="s">
        <v>36</v>
      </c>
      <c r="E103" s="51" t="s">
        <v>66</v>
      </c>
      <c r="F103" s="52">
        <v>30</v>
      </c>
      <c r="G103" s="53">
        <v>2.16</v>
      </c>
      <c r="H103" s="53">
        <v>2.5499999999999998</v>
      </c>
      <c r="I103" s="53">
        <v>16.649999999999999</v>
      </c>
      <c r="J103" s="53">
        <v>98.1</v>
      </c>
      <c r="K103" s="125">
        <v>471</v>
      </c>
      <c r="L103" s="103"/>
    </row>
    <row r="104" spans="1:12" ht="15" x14ac:dyDescent="0.25">
      <c r="A104" s="20"/>
      <c r="B104" s="21"/>
      <c r="C104" s="73"/>
      <c r="D104" s="86" t="s">
        <v>20</v>
      </c>
      <c r="E104" s="22" t="s">
        <v>54</v>
      </c>
      <c r="F104" s="23">
        <v>200</v>
      </c>
      <c r="G104" s="38">
        <v>0.2</v>
      </c>
      <c r="H104" s="38">
        <v>0.1</v>
      </c>
      <c r="I104" s="38">
        <v>9.3000000000000007</v>
      </c>
      <c r="J104" s="38">
        <v>38</v>
      </c>
      <c r="K104" s="34">
        <v>457</v>
      </c>
      <c r="L104" s="55"/>
    </row>
    <row r="105" spans="1:12" ht="15" x14ac:dyDescent="0.25">
      <c r="A105" s="20"/>
      <c r="B105" s="21"/>
      <c r="C105" s="73"/>
      <c r="D105" s="87" t="s">
        <v>28</v>
      </c>
      <c r="E105" s="22" t="s">
        <v>136</v>
      </c>
      <c r="F105" s="23">
        <v>60</v>
      </c>
      <c r="G105" s="38">
        <v>4.5</v>
      </c>
      <c r="H105" s="38">
        <v>1.74</v>
      </c>
      <c r="I105" s="38">
        <v>30.84</v>
      </c>
      <c r="J105" s="38">
        <v>156.6</v>
      </c>
      <c r="K105" s="34">
        <v>576</v>
      </c>
      <c r="L105" s="55"/>
    </row>
    <row r="106" spans="1:12" ht="15" x14ac:dyDescent="0.25">
      <c r="A106" s="20"/>
      <c r="B106" s="21"/>
      <c r="C106" s="73"/>
      <c r="D106" s="86" t="s">
        <v>21</v>
      </c>
      <c r="E106" s="91" t="s">
        <v>59</v>
      </c>
      <c r="F106" s="23">
        <v>160</v>
      </c>
      <c r="G106" s="38">
        <v>0.64</v>
      </c>
      <c r="H106" s="38">
        <v>0.64</v>
      </c>
      <c r="I106" s="38">
        <v>15.68</v>
      </c>
      <c r="J106" s="38">
        <v>70.400000000000006</v>
      </c>
      <c r="K106" s="34" t="s">
        <v>120</v>
      </c>
      <c r="L106" s="55"/>
    </row>
    <row r="107" spans="1:12" ht="15" x14ac:dyDescent="0.25">
      <c r="A107" s="24"/>
      <c r="B107" s="25"/>
      <c r="C107" s="74"/>
      <c r="D107" s="88" t="s">
        <v>29</v>
      </c>
      <c r="E107" s="56"/>
      <c r="F107" s="57">
        <f>SUM(F102:F106)</f>
        <v>630</v>
      </c>
      <c r="G107" s="58">
        <f>SUM(G102:G106)</f>
        <v>36.120000000000005</v>
      </c>
      <c r="H107" s="58">
        <f>SUM(H102:H106)</f>
        <v>18.89</v>
      </c>
      <c r="I107" s="58">
        <f>SUM(I102:I106)</f>
        <v>99.47</v>
      </c>
      <c r="J107" s="58">
        <f>SUM(J102:J106)</f>
        <v>712.3</v>
      </c>
      <c r="K107" s="59"/>
      <c r="L107" s="60">
        <f>SUM(L102:L106)</f>
        <v>0</v>
      </c>
    </row>
    <row r="108" spans="1:12" ht="15" x14ac:dyDescent="0.25">
      <c r="A108" s="26">
        <f>A102</f>
        <v>2</v>
      </c>
      <c r="B108" s="27">
        <f>B102</f>
        <v>7</v>
      </c>
      <c r="C108" s="75" t="s">
        <v>22</v>
      </c>
      <c r="D108" s="86" t="s">
        <v>24</v>
      </c>
      <c r="E108" s="22" t="s">
        <v>52</v>
      </c>
      <c r="F108" s="23">
        <v>200</v>
      </c>
      <c r="G108" s="38">
        <v>4.7</v>
      </c>
      <c r="H108" s="38">
        <v>11.3</v>
      </c>
      <c r="I108" s="38">
        <v>12.7</v>
      </c>
      <c r="J108" s="38">
        <v>176</v>
      </c>
      <c r="K108" s="34" t="s">
        <v>138</v>
      </c>
      <c r="L108" s="55"/>
    </row>
    <row r="109" spans="1:12" ht="15" x14ac:dyDescent="0.25">
      <c r="A109" s="20"/>
      <c r="B109" s="21"/>
      <c r="C109" s="73"/>
      <c r="D109" s="86" t="s">
        <v>25</v>
      </c>
      <c r="E109" s="51" t="s">
        <v>137</v>
      </c>
      <c r="F109" s="52">
        <v>100</v>
      </c>
      <c r="G109" s="53">
        <v>14.4</v>
      </c>
      <c r="H109" s="53">
        <v>11.8</v>
      </c>
      <c r="I109" s="53">
        <v>6.4</v>
      </c>
      <c r="J109" s="53">
        <v>190</v>
      </c>
      <c r="K109" s="34" t="s">
        <v>139</v>
      </c>
      <c r="L109" s="55"/>
    </row>
    <row r="110" spans="1:12" ht="15" x14ac:dyDescent="0.25">
      <c r="A110" s="20"/>
      <c r="B110" s="21"/>
      <c r="C110" s="73"/>
      <c r="D110" s="86" t="s">
        <v>26</v>
      </c>
      <c r="E110" s="22" t="s">
        <v>72</v>
      </c>
      <c r="F110" s="23">
        <v>150</v>
      </c>
      <c r="G110" s="38">
        <v>4.05</v>
      </c>
      <c r="H110" s="38">
        <v>6</v>
      </c>
      <c r="I110" s="38">
        <v>8.6999999999999993</v>
      </c>
      <c r="J110" s="38">
        <v>105</v>
      </c>
      <c r="K110" s="34" t="s">
        <v>126</v>
      </c>
      <c r="L110" s="55"/>
    </row>
    <row r="111" spans="1:12" ht="15" x14ac:dyDescent="0.25">
      <c r="A111" s="20"/>
      <c r="B111" s="21"/>
      <c r="C111" s="73"/>
      <c r="D111" s="86" t="s">
        <v>27</v>
      </c>
      <c r="E111" s="22" t="s">
        <v>51</v>
      </c>
      <c r="F111" s="23">
        <v>200</v>
      </c>
      <c r="G111" s="38">
        <v>0</v>
      </c>
      <c r="H111" s="38">
        <v>0</v>
      </c>
      <c r="I111" s="38">
        <v>24</v>
      </c>
      <c r="J111" s="38">
        <v>95</v>
      </c>
      <c r="K111" s="34" t="s">
        <v>140</v>
      </c>
      <c r="L111" s="55"/>
    </row>
    <row r="112" spans="1:12" ht="15" x14ac:dyDescent="0.25">
      <c r="A112" s="20"/>
      <c r="B112" s="21"/>
      <c r="C112" s="73"/>
      <c r="D112" s="86" t="s">
        <v>28</v>
      </c>
      <c r="E112" s="22" t="s">
        <v>85</v>
      </c>
      <c r="F112" s="23">
        <v>40</v>
      </c>
      <c r="G112" s="38">
        <v>3.04</v>
      </c>
      <c r="H112" s="38">
        <v>0.32</v>
      </c>
      <c r="I112" s="38">
        <v>19.68</v>
      </c>
      <c r="J112" s="38">
        <v>93.6</v>
      </c>
      <c r="K112" s="34">
        <v>573</v>
      </c>
      <c r="L112" s="55"/>
    </row>
    <row r="113" spans="1:12" ht="15" x14ac:dyDescent="0.25">
      <c r="A113" s="20"/>
      <c r="B113" s="21"/>
      <c r="C113" s="73"/>
      <c r="D113" s="86" t="s">
        <v>60</v>
      </c>
      <c r="E113" s="91" t="s">
        <v>86</v>
      </c>
      <c r="F113" s="23">
        <v>20</v>
      </c>
      <c r="G113" s="38">
        <v>1.6</v>
      </c>
      <c r="H113" s="38">
        <v>0.3</v>
      </c>
      <c r="I113" s="38">
        <v>8.02</v>
      </c>
      <c r="J113" s="38">
        <v>41.2</v>
      </c>
      <c r="K113" s="34" t="s">
        <v>103</v>
      </c>
      <c r="L113" s="55"/>
    </row>
    <row r="114" spans="1:12" ht="15" x14ac:dyDescent="0.25">
      <c r="A114" s="24"/>
      <c r="B114" s="25"/>
      <c r="C114" s="76"/>
      <c r="D114" s="88" t="s">
        <v>29</v>
      </c>
      <c r="E114" s="56"/>
      <c r="F114" s="57">
        <f>SUM(F108:F113)</f>
        <v>710</v>
      </c>
      <c r="G114" s="58">
        <f>SUM(G108:G113)</f>
        <v>27.790000000000003</v>
      </c>
      <c r="H114" s="58">
        <f>SUM(H108:H113)</f>
        <v>29.720000000000002</v>
      </c>
      <c r="I114" s="58">
        <f>SUM(I108:I113)</f>
        <v>79.499999999999986</v>
      </c>
      <c r="J114" s="58">
        <f>SUM(J108:J113)</f>
        <v>700.80000000000007</v>
      </c>
      <c r="K114" s="59"/>
      <c r="L114" s="60">
        <f>SUM(L108:L113)</f>
        <v>0</v>
      </c>
    </row>
    <row r="115" spans="1:12" ht="15" thickBot="1" x14ac:dyDescent="0.25">
      <c r="A115" s="28">
        <f>A102</f>
        <v>2</v>
      </c>
      <c r="B115" s="29">
        <f>B102</f>
        <v>7</v>
      </c>
      <c r="C115" s="117" t="s">
        <v>4</v>
      </c>
      <c r="D115" s="118"/>
      <c r="E115" s="62"/>
      <c r="F115" s="63">
        <f>F107+F114</f>
        <v>1340</v>
      </c>
      <c r="G115" s="64">
        <f>G107+G114</f>
        <v>63.910000000000011</v>
      </c>
      <c r="H115" s="64">
        <f>H107+H114</f>
        <v>48.61</v>
      </c>
      <c r="I115" s="64">
        <f>I107+I114</f>
        <v>178.96999999999997</v>
      </c>
      <c r="J115" s="64">
        <f>J107+J114</f>
        <v>1413.1</v>
      </c>
      <c r="K115" s="65"/>
      <c r="L115" s="66">
        <f>L107+L114</f>
        <v>0</v>
      </c>
    </row>
    <row r="116" spans="1:12" ht="15" x14ac:dyDescent="0.25">
      <c r="A116" s="16">
        <v>2</v>
      </c>
      <c r="B116" s="17">
        <v>8</v>
      </c>
      <c r="C116" s="72" t="s">
        <v>18</v>
      </c>
      <c r="D116" s="85" t="s">
        <v>19</v>
      </c>
      <c r="E116" s="18" t="s">
        <v>56</v>
      </c>
      <c r="F116" s="19">
        <v>200</v>
      </c>
      <c r="G116" s="36">
        <v>2.15</v>
      </c>
      <c r="H116" s="36">
        <v>0.2</v>
      </c>
      <c r="I116" s="36">
        <v>1.03</v>
      </c>
      <c r="J116" s="36">
        <v>14.44</v>
      </c>
      <c r="K116" s="33" t="s">
        <v>141</v>
      </c>
      <c r="L116" s="37"/>
    </row>
    <row r="117" spans="1:12" ht="15" x14ac:dyDescent="0.25">
      <c r="A117" s="20"/>
      <c r="B117" s="21"/>
      <c r="C117" s="73"/>
      <c r="D117" s="86" t="s">
        <v>20</v>
      </c>
      <c r="E117" s="22" t="s">
        <v>46</v>
      </c>
      <c r="F117" s="23">
        <v>200</v>
      </c>
      <c r="G117" s="38">
        <v>2.8</v>
      </c>
      <c r="H117" s="38">
        <v>2.5</v>
      </c>
      <c r="I117" s="38">
        <v>13.6</v>
      </c>
      <c r="J117" s="38">
        <v>88</v>
      </c>
      <c r="K117" s="34" t="s">
        <v>108</v>
      </c>
      <c r="L117" s="39"/>
    </row>
    <row r="118" spans="1:12" ht="15" x14ac:dyDescent="0.25">
      <c r="A118" s="20"/>
      <c r="B118" s="21"/>
      <c r="C118" s="73"/>
      <c r="D118" s="87" t="s">
        <v>28</v>
      </c>
      <c r="E118" s="22" t="s">
        <v>62</v>
      </c>
      <c r="F118" s="23">
        <v>60</v>
      </c>
      <c r="G118" s="38">
        <v>3.16</v>
      </c>
      <c r="H118" s="38">
        <v>8.41</v>
      </c>
      <c r="I118" s="38">
        <v>33.69</v>
      </c>
      <c r="J118" s="38">
        <v>222.9</v>
      </c>
      <c r="K118" s="34" t="s">
        <v>109</v>
      </c>
      <c r="L118" s="39"/>
    </row>
    <row r="119" spans="1:12" ht="15" x14ac:dyDescent="0.25">
      <c r="A119" s="20"/>
      <c r="B119" s="21"/>
      <c r="C119" s="73"/>
      <c r="D119" s="87" t="s">
        <v>36</v>
      </c>
      <c r="E119" s="22" t="s">
        <v>67</v>
      </c>
      <c r="F119" s="23">
        <v>55</v>
      </c>
      <c r="G119" s="38">
        <v>3.54</v>
      </c>
      <c r="H119" s="38">
        <v>2.82</v>
      </c>
      <c r="I119" s="38">
        <v>45</v>
      </c>
      <c r="J119" s="38">
        <v>219.6</v>
      </c>
      <c r="K119" s="34" t="s">
        <v>116</v>
      </c>
      <c r="L119" s="39"/>
    </row>
    <row r="120" spans="1:12" ht="15" x14ac:dyDescent="0.25">
      <c r="A120" s="20"/>
      <c r="B120" s="21"/>
      <c r="C120" s="73"/>
      <c r="D120" s="87"/>
      <c r="E120" s="22"/>
      <c r="F120" s="23"/>
      <c r="G120" s="38"/>
      <c r="H120" s="38"/>
      <c r="I120" s="38"/>
      <c r="J120" s="38"/>
      <c r="K120" s="39"/>
      <c r="L120" s="39"/>
    </row>
    <row r="121" spans="1:12" ht="15" x14ac:dyDescent="0.25">
      <c r="A121" s="24"/>
      <c r="B121" s="25"/>
      <c r="C121" s="74"/>
      <c r="D121" s="88" t="s">
        <v>29</v>
      </c>
      <c r="E121" s="56"/>
      <c r="F121" s="57">
        <f>SUM(F116:F120)</f>
        <v>515</v>
      </c>
      <c r="G121" s="58">
        <f>SUM(G116:G120)</f>
        <v>11.649999999999999</v>
      </c>
      <c r="H121" s="58">
        <f>SUM(H116:H120)</f>
        <v>13.93</v>
      </c>
      <c r="I121" s="58">
        <f>SUM(I116:I120)</f>
        <v>93.32</v>
      </c>
      <c r="J121" s="58">
        <f>SUM(J116:J120)</f>
        <v>544.94000000000005</v>
      </c>
      <c r="K121" s="59"/>
      <c r="L121" s="110">
        <f>SUM(L116:L120)</f>
        <v>0</v>
      </c>
    </row>
    <row r="122" spans="1:12" ht="15" x14ac:dyDescent="0.25">
      <c r="A122" s="26">
        <f>A116</f>
        <v>2</v>
      </c>
      <c r="B122" s="27">
        <f>B116</f>
        <v>8</v>
      </c>
      <c r="C122" s="75" t="s">
        <v>22</v>
      </c>
      <c r="D122" s="86"/>
      <c r="E122" s="22"/>
      <c r="F122" s="23"/>
      <c r="G122" s="38"/>
      <c r="H122" s="38"/>
      <c r="I122" s="38"/>
      <c r="J122" s="38"/>
      <c r="K122" s="34"/>
      <c r="L122" s="39"/>
    </row>
    <row r="123" spans="1:12" ht="15" x14ac:dyDescent="0.25">
      <c r="A123" s="20"/>
      <c r="B123" s="21"/>
      <c r="C123" s="73"/>
      <c r="D123" s="86" t="s">
        <v>24</v>
      </c>
      <c r="E123" s="22" t="s">
        <v>79</v>
      </c>
      <c r="F123" s="23">
        <v>200</v>
      </c>
      <c r="G123" s="38">
        <v>1.48</v>
      </c>
      <c r="H123" s="38">
        <v>3.54</v>
      </c>
      <c r="I123" s="38">
        <v>5.56</v>
      </c>
      <c r="J123" s="38">
        <v>60</v>
      </c>
      <c r="K123" s="34" t="s">
        <v>143</v>
      </c>
      <c r="L123" s="39"/>
    </row>
    <row r="124" spans="1:12" ht="15" x14ac:dyDescent="0.25">
      <c r="A124" s="20"/>
      <c r="B124" s="21"/>
      <c r="C124" s="73"/>
      <c r="D124" s="86" t="s">
        <v>25</v>
      </c>
      <c r="E124" s="22" t="s">
        <v>42</v>
      </c>
      <c r="F124" s="23">
        <v>75</v>
      </c>
      <c r="G124" s="38">
        <v>15</v>
      </c>
      <c r="H124" s="38">
        <v>13.5</v>
      </c>
      <c r="I124" s="38">
        <v>8.0399999999999991</v>
      </c>
      <c r="J124" s="38">
        <v>213.21</v>
      </c>
      <c r="K124" s="34" t="s">
        <v>119</v>
      </c>
      <c r="L124" s="39"/>
    </row>
    <row r="125" spans="1:12" ht="15" x14ac:dyDescent="0.25">
      <c r="A125" s="20"/>
      <c r="B125" s="21"/>
      <c r="C125" s="73"/>
      <c r="D125" s="86" t="s">
        <v>26</v>
      </c>
      <c r="E125" s="22" t="s">
        <v>41</v>
      </c>
      <c r="F125" s="23">
        <v>150</v>
      </c>
      <c r="G125" s="38">
        <v>11.1</v>
      </c>
      <c r="H125" s="38">
        <v>26.55</v>
      </c>
      <c r="I125" s="38">
        <v>41.7</v>
      </c>
      <c r="J125" s="38">
        <v>450</v>
      </c>
      <c r="K125" s="34" t="s">
        <v>100</v>
      </c>
      <c r="L125" s="39"/>
    </row>
    <row r="126" spans="1:12" ht="15" x14ac:dyDescent="0.25">
      <c r="A126" s="20"/>
      <c r="B126" s="21"/>
      <c r="C126" s="73"/>
      <c r="D126" s="86" t="s">
        <v>26</v>
      </c>
      <c r="E126" s="22" t="s">
        <v>142</v>
      </c>
      <c r="F126" s="23">
        <v>40</v>
      </c>
      <c r="G126" s="38">
        <v>0.7</v>
      </c>
      <c r="H126" s="38">
        <v>3.5</v>
      </c>
      <c r="I126" s="38">
        <v>3</v>
      </c>
      <c r="J126" s="38">
        <v>48</v>
      </c>
      <c r="K126" s="34" t="s">
        <v>101</v>
      </c>
      <c r="L126" s="39"/>
    </row>
    <row r="127" spans="1:12" ht="15" x14ac:dyDescent="0.25">
      <c r="A127" s="20"/>
      <c r="B127" s="21"/>
      <c r="C127" s="73"/>
      <c r="D127" s="86" t="s">
        <v>27</v>
      </c>
      <c r="E127" s="22" t="s">
        <v>39</v>
      </c>
      <c r="F127" s="23">
        <v>200</v>
      </c>
      <c r="G127" s="38">
        <v>0.3</v>
      </c>
      <c r="H127" s="38">
        <v>0.01</v>
      </c>
      <c r="I127" s="38">
        <v>17.5</v>
      </c>
      <c r="J127" s="38">
        <v>72</v>
      </c>
      <c r="K127" s="34" t="s">
        <v>144</v>
      </c>
      <c r="L127" s="39"/>
    </row>
    <row r="128" spans="1:12" ht="15" x14ac:dyDescent="0.25">
      <c r="A128" s="20"/>
      <c r="B128" s="21"/>
      <c r="C128" s="73"/>
      <c r="D128" s="86" t="s">
        <v>28</v>
      </c>
      <c r="E128" s="22" t="s">
        <v>85</v>
      </c>
      <c r="F128" s="23">
        <v>40</v>
      </c>
      <c r="G128" s="38">
        <v>3.04</v>
      </c>
      <c r="H128" s="38">
        <v>0.32</v>
      </c>
      <c r="I128" s="38">
        <v>19.68</v>
      </c>
      <c r="J128" s="38">
        <v>93.6</v>
      </c>
      <c r="K128" s="34" t="s">
        <v>102</v>
      </c>
      <c r="L128" s="39"/>
    </row>
    <row r="129" spans="1:12" ht="15" x14ac:dyDescent="0.25">
      <c r="A129" s="20"/>
      <c r="B129" s="21"/>
      <c r="C129" s="73"/>
      <c r="D129" s="86" t="s">
        <v>60</v>
      </c>
      <c r="E129" s="22" t="s">
        <v>86</v>
      </c>
      <c r="F129" s="23">
        <v>20</v>
      </c>
      <c r="G129" s="38">
        <v>1.6</v>
      </c>
      <c r="H129" s="38">
        <v>0.3</v>
      </c>
      <c r="I129" s="38">
        <v>8.02</v>
      </c>
      <c r="J129" s="38">
        <v>41.2</v>
      </c>
      <c r="K129" s="34" t="s">
        <v>103</v>
      </c>
      <c r="L129" s="39"/>
    </row>
    <row r="130" spans="1:12" ht="15" x14ac:dyDescent="0.25">
      <c r="A130" s="20"/>
      <c r="B130" s="21"/>
      <c r="C130" s="73"/>
      <c r="D130" s="92" t="s">
        <v>21</v>
      </c>
      <c r="E130" s="95" t="s">
        <v>90</v>
      </c>
      <c r="F130" s="113">
        <v>160</v>
      </c>
      <c r="G130" s="113">
        <v>0.64</v>
      </c>
      <c r="H130" s="113">
        <v>0.64</v>
      </c>
      <c r="I130" s="113">
        <v>15.68</v>
      </c>
      <c r="J130" s="113">
        <v>70.400000000000006</v>
      </c>
      <c r="K130" s="114">
        <v>82</v>
      </c>
      <c r="L130" s="39"/>
    </row>
    <row r="131" spans="1:12" ht="15" x14ac:dyDescent="0.25">
      <c r="A131" s="24"/>
      <c r="B131" s="25"/>
      <c r="C131" s="76"/>
      <c r="D131" s="88" t="s">
        <v>29</v>
      </c>
      <c r="E131" s="56"/>
      <c r="F131" s="57">
        <f>SUM(F122:F130)</f>
        <v>885</v>
      </c>
      <c r="G131" s="58">
        <f>SUM(G122:G130)</f>
        <v>33.86</v>
      </c>
      <c r="H131" s="58">
        <f>SUM(H122:H130)</f>
        <v>48.36</v>
      </c>
      <c r="I131" s="58">
        <f>SUM(I122:I130)</f>
        <v>119.17999999999998</v>
      </c>
      <c r="J131" s="58">
        <f>SUM(J122:J130)</f>
        <v>1048.4100000000001</v>
      </c>
      <c r="K131" s="59"/>
      <c r="L131" s="110">
        <f>SUM(L122:L130)</f>
        <v>0</v>
      </c>
    </row>
    <row r="132" spans="1:12" ht="15" thickBot="1" x14ac:dyDescent="0.25">
      <c r="A132" s="28">
        <f>A116</f>
        <v>2</v>
      </c>
      <c r="B132" s="29">
        <f>B116</f>
        <v>8</v>
      </c>
      <c r="C132" s="117" t="s">
        <v>4</v>
      </c>
      <c r="D132" s="118"/>
      <c r="E132" s="62"/>
      <c r="F132" s="63">
        <f>F121+F131</f>
        <v>1400</v>
      </c>
      <c r="G132" s="64">
        <f>G121+G131</f>
        <v>45.51</v>
      </c>
      <c r="H132" s="64">
        <f>H121+H131</f>
        <v>62.29</v>
      </c>
      <c r="I132" s="64">
        <f>I121+I131</f>
        <v>212.49999999999997</v>
      </c>
      <c r="J132" s="64">
        <f>J121+J131</f>
        <v>1593.3500000000001</v>
      </c>
      <c r="K132" s="67"/>
      <c r="L132" s="111">
        <f>L121+L131</f>
        <v>0</v>
      </c>
    </row>
    <row r="133" spans="1:12" ht="15.75" customHeight="1" x14ac:dyDescent="0.25">
      <c r="A133" s="16">
        <v>2</v>
      </c>
      <c r="B133" s="17">
        <v>9</v>
      </c>
      <c r="C133" s="72" t="s">
        <v>18</v>
      </c>
      <c r="D133" s="85" t="s">
        <v>19</v>
      </c>
      <c r="E133" s="18" t="s">
        <v>80</v>
      </c>
      <c r="F133" s="19">
        <v>200</v>
      </c>
      <c r="G133" s="36">
        <v>8.25</v>
      </c>
      <c r="H133" s="36">
        <v>88.39</v>
      </c>
      <c r="I133" s="36">
        <v>30.93</v>
      </c>
      <c r="J133" s="36">
        <v>236.29</v>
      </c>
      <c r="K133" s="33" t="s">
        <v>146</v>
      </c>
      <c r="L133" s="36"/>
    </row>
    <row r="134" spans="1:12" ht="15" x14ac:dyDescent="0.25">
      <c r="A134" s="20"/>
      <c r="B134" s="21"/>
      <c r="C134" s="73"/>
      <c r="D134" s="87" t="s">
        <v>23</v>
      </c>
      <c r="E134" s="22" t="s">
        <v>44</v>
      </c>
      <c r="F134" s="23">
        <v>40</v>
      </c>
      <c r="G134" s="38">
        <v>5.0999999999999996</v>
      </c>
      <c r="H134" s="38">
        <v>4.5999999999999996</v>
      </c>
      <c r="I134" s="38">
        <v>0.3</v>
      </c>
      <c r="J134" s="38">
        <v>63</v>
      </c>
      <c r="K134" s="34" t="s">
        <v>95</v>
      </c>
      <c r="L134" s="38"/>
    </row>
    <row r="135" spans="1:12" ht="15" x14ac:dyDescent="0.25">
      <c r="A135" s="20"/>
      <c r="B135" s="21"/>
      <c r="C135" s="73"/>
      <c r="D135" s="86" t="s">
        <v>20</v>
      </c>
      <c r="E135" s="22" t="s">
        <v>54</v>
      </c>
      <c r="F135" s="23">
        <v>200</v>
      </c>
      <c r="G135" s="38">
        <v>0.2</v>
      </c>
      <c r="H135" s="38">
        <v>0.1</v>
      </c>
      <c r="I135" s="38">
        <v>9.3000000000000007</v>
      </c>
      <c r="J135" s="38">
        <v>38</v>
      </c>
      <c r="K135" s="39">
        <v>457</v>
      </c>
      <c r="L135" s="38"/>
    </row>
    <row r="136" spans="1:12" ht="15" x14ac:dyDescent="0.25">
      <c r="A136" s="20"/>
      <c r="B136" s="21"/>
      <c r="C136" s="73"/>
      <c r="D136" s="86" t="s">
        <v>36</v>
      </c>
      <c r="E136" s="91" t="s">
        <v>105</v>
      </c>
      <c r="F136" s="23">
        <v>60</v>
      </c>
      <c r="G136" s="38">
        <v>3.16</v>
      </c>
      <c r="H136" s="38">
        <v>8.41</v>
      </c>
      <c r="I136" s="38">
        <v>33.69</v>
      </c>
      <c r="J136" s="38">
        <v>222.9</v>
      </c>
      <c r="K136" s="34" t="s">
        <v>109</v>
      </c>
      <c r="L136" s="38"/>
    </row>
    <row r="137" spans="1:12" ht="15" x14ac:dyDescent="0.25">
      <c r="A137" s="24"/>
      <c r="B137" s="25"/>
      <c r="C137" s="74"/>
      <c r="D137" s="88" t="s">
        <v>29</v>
      </c>
      <c r="E137" s="56"/>
      <c r="F137" s="57">
        <f>SUM(F133:F136)</f>
        <v>500</v>
      </c>
      <c r="G137" s="58">
        <f>SUM(G133:G136)</f>
        <v>16.71</v>
      </c>
      <c r="H137" s="58">
        <f>SUM(H133:H136)</f>
        <v>101.49999999999999</v>
      </c>
      <c r="I137" s="58">
        <f>SUM(I133:I136)</f>
        <v>74.22</v>
      </c>
      <c r="J137" s="58">
        <f>SUM(J133:J136)</f>
        <v>560.18999999999994</v>
      </c>
      <c r="K137" s="59"/>
      <c r="L137" s="40">
        <f>SUM(L133:L136)</f>
        <v>0</v>
      </c>
    </row>
    <row r="138" spans="1:12" ht="15" x14ac:dyDescent="0.25">
      <c r="A138" s="26">
        <f>A133</f>
        <v>2</v>
      </c>
      <c r="B138" s="27">
        <f>B133</f>
        <v>9</v>
      </c>
      <c r="C138" s="75" t="s">
        <v>22</v>
      </c>
      <c r="D138" s="86"/>
      <c r="E138" s="45"/>
      <c r="F138" s="46"/>
      <c r="G138" s="47"/>
      <c r="H138" s="47"/>
      <c r="I138" s="47"/>
      <c r="J138" s="47"/>
      <c r="K138" s="34"/>
      <c r="L138" s="38"/>
    </row>
    <row r="139" spans="1:12" ht="15" x14ac:dyDescent="0.25">
      <c r="A139" s="20"/>
      <c r="B139" s="21"/>
      <c r="C139" s="73"/>
      <c r="D139" s="86" t="s">
        <v>24</v>
      </c>
      <c r="E139" s="77" t="s">
        <v>47</v>
      </c>
      <c r="F139" s="78">
        <v>200</v>
      </c>
      <c r="G139" s="79">
        <v>5.04</v>
      </c>
      <c r="H139" s="79">
        <v>2.86</v>
      </c>
      <c r="I139" s="79">
        <v>11.68</v>
      </c>
      <c r="J139" s="79">
        <v>92.6</v>
      </c>
      <c r="K139" s="34" t="s">
        <v>147</v>
      </c>
      <c r="L139" s="38"/>
    </row>
    <row r="140" spans="1:12" ht="15" x14ac:dyDescent="0.25">
      <c r="A140" s="20"/>
      <c r="B140" s="21"/>
      <c r="C140" s="73"/>
      <c r="D140" s="86" t="s">
        <v>25</v>
      </c>
      <c r="E140" s="77" t="s">
        <v>48</v>
      </c>
      <c r="F140" s="78">
        <v>75</v>
      </c>
      <c r="G140" s="79">
        <v>11</v>
      </c>
      <c r="H140" s="79">
        <v>1</v>
      </c>
      <c r="I140" s="79">
        <v>5.3</v>
      </c>
      <c r="J140" s="79">
        <v>74</v>
      </c>
      <c r="K140" s="34" t="s">
        <v>148</v>
      </c>
      <c r="L140" s="38"/>
    </row>
    <row r="141" spans="1:12" ht="15" x14ac:dyDescent="0.25">
      <c r="A141" s="20"/>
      <c r="B141" s="21"/>
      <c r="C141" s="73"/>
      <c r="D141" s="86" t="s">
        <v>26</v>
      </c>
      <c r="E141" s="77" t="s">
        <v>145</v>
      </c>
      <c r="F141" s="78">
        <v>150</v>
      </c>
      <c r="G141" s="79">
        <v>3.58</v>
      </c>
      <c r="H141" s="79">
        <v>4.6900000000000004</v>
      </c>
      <c r="I141" s="79">
        <v>36.65</v>
      </c>
      <c r="J141" s="79">
        <v>203.08</v>
      </c>
      <c r="K141" s="34" t="s">
        <v>149</v>
      </c>
      <c r="L141" s="38"/>
    </row>
    <row r="142" spans="1:12" ht="15" x14ac:dyDescent="0.25">
      <c r="A142" s="20"/>
      <c r="B142" s="21"/>
      <c r="C142" s="73"/>
      <c r="D142" s="86" t="s">
        <v>23</v>
      </c>
      <c r="E142" s="77" t="s">
        <v>76</v>
      </c>
      <c r="F142" s="78">
        <v>40</v>
      </c>
      <c r="G142" s="79">
        <v>2.13</v>
      </c>
      <c r="H142" s="79">
        <v>3.24</v>
      </c>
      <c r="I142" s="79">
        <v>0.53</v>
      </c>
      <c r="J142" s="79">
        <v>39.619999999999997</v>
      </c>
      <c r="K142" s="34" t="s">
        <v>107</v>
      </c>
      <c r="L142" s="38"/>
    </row>
    <row r="143" spans="1:12" ht="15" x14ac:dyDescent="0.25">
      <c r="A143" s="20"/>
      <c r="B143" s="21"/>
      <c r="C143" s="73"/>
      <c r="D143" s="86" t="s">
        <v>27</v>
      </c>
      <c r="E143" s="22" t="s">
        <v>69</v>
      </c>
      <c r="F143" s="23">
        <v>200</v>
      </c>
      <c r="G143" s="38">
        <v>1</v>
      </c>
      <c r="H143" s="38">
        <v>0.2</v>
      </c>
      <c r="I143" s="38">
        <v>20.2</v>
      </c>
      <c r="J143" s="38">
        <v>86</v>
      </c>
      <c r="K143" s="34" t="s">
        <v>150</v>
      </c>
      <c r="L143" s="38"/>
    </row>
    <row r="144" spans="1:12" ht="15" x14ac:dyDescent="0.25">
      <c r="A144" s="20"/>
      <c r="B144" s="21"/>
      <c r="C144" s="73"/>
      <c r="D144" s="86" t="s">
        <v>28</v>
      </c>
      <c r="E144" s="81" t="s">
        <v>85</v>
      </c>
      <c r="F144" s="82">
        <v>40</v>
      </c>
      <c r="G144" s="83">
        <v>3.04</v>
      </c>
      <c r="H144" s="83">
        <v>0.32</v>
      </c>
      <c r="I144" s="83">
        <v>19.68</v>
      </c>
      <c r="J144" s="83">
        <v>93.6</v>
      </c>
      <c r="K144" s="39">
        <v>573</v>
      </c>
      <c r="L144" s="38"/>
    </row>
    <row r="145" spans="1:12" ht="15" x14ac:dyDescent="0.25">
      <c r="A145" s="20"/>
      <c r="B145" s="21"/>
      <c r="C145" s="73"/>
      <c r="D145" s="87" t="s">
        <v>60</v>
      </c>
      <c r="E145" s="22" t="s">
        <v>86</v>
      </c>
      <c r="F145" s="23">
        <v>20</v>
      </c>
      <c r="G145" s="38">
        <v>1.6</v>
      </c>
      <c r="H145" s="38">
        <v>0.3</v>
      </c>
      <c r="I145" s="38">
        <v>8.02</v>
      </c>
      <c r="J145" s="38">
        <v>41.2</v>
      </c>
      <c r="K145" s="34" t="s">
        <v>103</v>
      </c>
      <c r="L145" s="38"/>
    </row>
    <row r="146" spans="1:12" ht="15" x14ac:dyDescent="0.25">
      <c r="A146" s="24"/>
      <c r="B146" s="25"/>
      <c r="C146" s="76"/>
      <c r="D146" s="88" t="s">
        <v>29</v>
      </c>
      <c r="E146" s="56"/>
      <c r="F146" s="57">
        <f>SUM(F138:F145)</f>
        <v>725</v>
      </c>
      <c r="G146" s="58">
        <f>SUM(G138:G145)</f>
        <v>27.389999999999997</v>
      </c>
      <c r="H146" s="58">
        <f>SUM(H138:H145)</f>
        <v>12.610000000000001</v>
      </c>
      <c r="I146" s="58">
        <f>SUM(I138:I145)</f>
        <v>102.05999999999999</v>
      </c>
      <c r="J146" s="58">
        <f>SUM(J138:J145)</f>
        <v>630.1</v>
      </c>
      <c r="K146" s="59"/>
      <c r="L146" s="40">
        <f>SUM(L138:L145)</f>
        <v>0</v>
      </c>
    </row>
    <row r="147" spans="1:12" ht="15.75" customHeight="1" thickBot="1" x14ac:dyDescent="0.25">
      <c r="A147" s="28">
        <f>A133</f>
        <v>2</v>
      </c>
      <c r="B147" s="29">
        <f>B133</f>
        <v>9</v>
      </c>
      <c r="C147" s="117" t="s">
        <v>4</v>
      </c>
      <c r="D147" s="118"/>
      <c r="E147" s="62"/>
      <c r="F147" s="63">
        <f>F137+F146</f>
        <v>1225</v>
      </c>
      <c r="G147" s="64">
        <f>G137+G146</f>
        <v>44.099999999999994</v>
      </c>
      <c r="H147" s="64">
        <f>H137+H146</f>
        <v>114.10999999999999</v>
      </c>
      <c r="I147" s="64">
        <f>I137+I146</f>
        <v>176.27999999999997</v>
      </c>
      <c r="J147" s="64">
        <f>J137+J146</f>
        <v>1190.29</v>
      </c>
      <c r="K147" s="67"/>
      <c r="L147" s="41">
        <f>L137+L146</f>
        <v>0</v>
      </c>
    </row>
    <row r="148" spans="1:12" ht="15" x14ac:dyDescent="0.25">
      <c r="A148" s="16">
        <v>2</v>
      </c>
      <c r="B148" s="17">
        <v>10</v>
      </c>
      <c r="C148" s="72" t="s">
        <v>18</v>
      </c>
      <c r="D148" s="85" t="s">
        <v>19</v>
      </c>
      <c r="E148" s="18" t="s">
        <v>50</v>
      </c>
      <c r="F148" s="19">
        <v>200</v>
      </c>
      <c r="G148" s="36">
        <v>5.78</v>
      </c>
      <c r="H148" s="36">
        <v>6.36</v>
      </c>
      <c r="I148" s="36">
        <v>35.96</v>
      </c>
      <c r="J148" s="36">
        <v>224.2</v>
      </c>
      <c r="K148" s="33" t="s">
        <v>152</v>
      </c>
      <c r="L148" s="36"/>
    </row>
    <row r="149" spans="1:12" ht="15" x14ac:dyDescent="0.25">
      <c r="A149" s="20"/>
      <c r="B149" s="21"/>
      <c r="C149" s="73"/>
      <c r="D149" s="86" t="s">
        <v>20</v>
      </c>
      <c r="E149" s="22" t="s">
        <v>37</v>
      </c>
      <c r="F149" s="23">
        <v>200</v>
      </c>
      <c r="G149" s="38">
        <v>3.3</v>
      </c>
      <c r="H149" s="38">
        <v>2.9</v>
      </c>
      <c r="I149" s="38">
        <v>13.8</v>
      </c>
      <c r="J149" s="38">
        <v>94</v>
      </c>
      <c r="K149" s="34" t="s">
        <v>122</v>
      </c>
      <c r="L149" s="38"/>
    </row>
    <row r="150" spans="1:12" ht="15" x14ac:dyDescent="0.25">
      <c r="A150" s="20"/>
      <c r="B150" s="21"/>
      <c r="C150" s="73"/>
      <c r="D150" s="87" t="s">
        <v>36</v>
      </c>
      <c r="E150" s="22" t="s">
        <v>128</v>
      </c>
      <c r="F150" s="23">
        <v>60</v>
      </c>
      <c r="G150" s="38">
        <v>6.97</v>
      </c>
      <c r="H150" s="38">
        <v>14.02</v>
      </c>
      <c r="I150" s="38">
        <v>15.55</v>
      </c>
      <c r="J150" s="38">
        <v>216</v>
      </c>
      <c r="K150" s="34" t="s">
        <v>115</v>
      </c>
      <c r="L150" s="38"/>
    </row>
    <row r="151" spans="1:12" ht="15" x14ac:dyDescent="0.25">
      <c r="A151" s="20"/>
      <c r="B151" s="21"/>
      <c r="C151" s="73"/>
      <c r="D151" s="86" t="s">
        <v>36</v>
      </c>
      <c r="E151" s="91" t="s">
        <v>71</v>
      </c>
      <c r="F151" s="23">
        <v>40</v>
      </c>
      <c r="G151" s="38">
        <v>1.6</v>
      </c>
      <c r="H151" s="38">
        <v>7.2</v>
      </c>
      <c r="I151" s="38">
        <v>26.4</v>
      </c>
      <c r="J151" s="38">
        <v>180</v>
      </c>
      <c r="K151" s="34" t="s">
        <v>35</v>
      </c>
      <c r="L151" s="38"/>
    </row>
    <row r="152" spans="1:12" ht="15" x14ac:dyDescent="0.25">
      <c r="A152" s="20"/>
      <c r="B152" s="21"/>
      <c r="C152" s="73"/>
      <c r="D152" s="86"/>
      <c r="E152" s="22"/>
      <c r="F152" s="23"/>
      <c r="G152" s="38"/>
      <c r="H152" s="38"/>
      <c r="I152" s="38"/>
      <c r="J152" s="38"/>
      <c r="K152" s="34"/>
      <c r="L152" s="38"/>
    </row>
    <row r="153" spans="1:12" ht="15" x14ac:dyDescent="0.25">
      <c r="A153" s="24"/>
      <c r="B153" s="25"/>
      <c r="C153" s="74"/>
      <c r="D153" s="88" t="s">
        <v>29</v>
      </c>
      <c r="E153" s="68"/>
      <c r="F153" s="69">
        <f>SUM(F148:F152)</f>
        <v>500</v>
      </c>
      <c r="G153" s="70">
        <f>SUM(G148:G152)</f>
        <v>17.650000000000002</v>
      </c>
      <c r="H153" s="70">
        <f>SUM(H148:H152)</f>
        <v>30.48</v>
      </c>
      <c r="I153" s="70">
        <f>SUM(I148:I152)</f>
        <v>91.710000000000008</v>
      </c>
      <c r="J153" s="70">
        <f>SUM(J148:J152)</f>
        <v>714.2</v>
      </c>
      <c r="K153" s="71"/>
      <c r="L153" s="40">
        <f>SUM(L148:L152)</f>
        <v>0</v>
      </c>
    </row>
    <row r="154" spans="1:12" ht="15" x14ac:dyDescent="0.25">
      <c r="A154" s="26">
        <f>A148</f>
        <v>2</v>
      </c>
      <c r="B154" s="27">
        <f>B148</f>
        <v>10</v>
      </c>
      <c r="C154" s="75" t="s">
        <v>22</v>
      </c>
      <c r="D154" s="86"/>
      <c r="E154" s="48"/>
      <c r="F154" s="49"/>
      <c r="G154" s="50"/>
      <c r="H154" s="50"/>
      <c r="I154" s="50"/>
      <c r="J154" s="50"/>
      <c r="K154" s="34"/>
      <c r="L154" s="38"/>
    </row>
    <row r="155" spans="1:12" ht="15" x14ac:dyDescent="0.25">
      <c r="A155" s="20"/>
      <c r="B155" s="21"/>
      <c r="C155" s="73"/>
      <c r="D155" s="86" t="s">
        <v>24</v>
      </c>
      <c r="E155" s="77" t="s">
        <v>81</v>
      </c>
      <c r="F155" s="78">
        <v>200</v>
      </c>
      <c r="G155" s="79">
        <v>2.2200000000000002</v>
      </c>
      <c r="H155" s="79">
        <v>2.82</v>
      </c>
      <c r="I155" s="79">
        <v>7.84</v>
      </c>
      <c r="J155" s="79">
        <v>65.599999999999994</v>
      </c>
      <c r="K155" s="34" t="s">
        <v>153</v>
      </c>
      <c r="L155" s="38"/>
    </row>
    <row r="156" spans="1:12" ht="15" x14ac:dyDescent="0.25">
      <c r="A156" s="20"/>
      <c r="B156" s="21"/>
      <c r="C156" s="73"/>
      <c r="D156" s="86" t="s">
        <v>25</v>
      </c>
      <c r="E156" s="22" t="s">
        <v>151</v>
      </c>
      <c r="F156" s="23">
        <v>200</v>
      </c>
      <c r="G156" s="38">
        <v>18.8</v>
      </c>
      <c r="H156" s="38">
        <v>14.3</v>
      </c>
      <c r="I156" s="38">
        <v>25.8</v>
      </c>
      <c r="J156" s="38">
        <v>307</v>
      </c>
      <c r="K156" s="34" t="s">
        <v>154</v>
      </c>
      <c r="L156" s="38"/>
    </row>
    <row r="157" spans="1:12" ht="15" x14ac:dyDescent="0.25">
      <c r="A157" s="20"/>
      <c r="B157" s="21"/>
      <c r="C157" s="73"/>
      <c r="D157" s="86" t="s">
        <v>23</v>
      </c>
      <c r="E157" s="77" t="s">
        <v>82</v>
      </c>
      <c r="F157" s="78">
        <v>40</v>
      </c>
      <c r="G157" s="79">
        <v>2.13</v>
      </c>
      <c r="H157" s="79">
        <v>3.24</v>
      </c>
      <c r="I157" s="79">
        <v>0.53</v>
      </c>
      <c r="J157" s="79">
        <v>39.619999999999997</v>
      </c>
      <c r="K157" s="34" t="s">
        <v>107</v>
      </c>
      <c r="L157" s="38"/>
    </row>
    <row r="158" spans="1:12" ht="15" x14ac:dyDescent="0.25">
      <c r="A158" s="20"/>
      <c r="B158" s="21"/>
      <c r="C158" s="73"/>
      <c r="D158" s="86" t="s">
        <v>27</v>
      </c>
      <c r="E158" s="22" t="s">
        <v>54</v>
      </c>
      <c r="F158" s="23">
        <v>200</v>
      </c>
      <c r="G158" s="38">
        <v>0.2</v>
      </c>
      <c r="H158" s="38">
        <v>0.1</v>
      </c>
      <c r="I158" s="38">
        <v>9.3000000000000007</v>
      </c>
      <c r="J158" s="38">
        <v>38</v>
      </c>
      <c r="K158" s="39">
        <v>457</v>
      </c>
      <c r="L158" s="38"/>
    </row>
    <row r="159" spans="1:12" ht="15" x14ac:dyDescent="0.25">
      <c r="A159" s="20"/>
      <c r="B159" s="21"/>
      <c r="C159" s="73"/>
      <c r="D159" s="86" t="s">
        <v>28</v>
      </c>
      <c r="E159" s="22" t="s">
        <v>85</v>
      </c>
      <c r="F159" s="23">
        <v>40</v>
      </c>
      <c r="G159" s="38">
        <v>3.04</v>
      </c>
      <c r="H159" s="38">
        <v>0.32</v>
      </c>
      <c r="I159" s="38">
        <v>19.68</v>
      </c>
      <c r="J159" s="38">
        <v>93.6</v>
      </c>
      <c r="K159" s="39">
        <v>573</v>
      </c>
      <c r="L159" s="38"/>
    </row>
    <row r="160" spans="1:12" ht="15" x14ac:dyDescent="0.25">
      <c r="A160" s="20"/>
      <c r="B160" s="21"/>
      <c r="C160" s="73"/>
      <c r="D160" s="86" t="s">
        <v>60</v>
      </c>
      <c r="E160" s="22" t="s">
        <v>86</v>
      </c>
      <c r="F160" s="23">
        <v>20</v>
      </c>
      <c r="G160" s="38">
        <v>1.6</v>
      </c>
      <c r="H160" s="38">
        <v>0.3</v>
      </c>
      <c r="I160" s="38">
        <v>8.02</v>
      </c>
      <c r="J160" s="38">
        <v>41.2</v>
      </c>
      <c r="K160" s="34" t="s">
        <v>103</v>
      </c>
      <c r="L160" s="38"/>
    </row>
    <row r="161" spans="1:12" ht="15" x14ac:dyDescent="0.25">
      <c r="A161" s="20"/>
      <c r="B161" s="21"/>
      <c r="C161" s="73"/>
      <c r="D161" s="92" t="s">
        <v>21</v>
      </c>
      <c r="E161" s="95" t="s">
        <v>91</v>
      </c>
      <c r="F161" s="90">
        <v>160</v>
      </c>
      <c r="G161" s="90">
        <v>0.64</v>
      </c>
      <c r="H161" s="90">
        <v>0.64</v>
      </c>
      <c r="I161" s="90">
        <v>15.68</v>
      </c>
      <c r="J161" s="90">
        <v>70.400000000000006</v>
      </c>
      <c r="K161" s="96">
        <v>82</v>
      </c>
      <c r="L161" s="38"/>
    </row>
    <row r="162" spans="1:12" ht="15" x14ac:dyDescent="0.25">
      <c r="A162" s="24"/>
      <c r="B162" s="25"/>
      <c r="C162" s="61"/>
      <c r="D162" s="89" t="s">
        <v>29</v>
      </c>
      <c r="E162" s="56"/>
      <c r="F162" s="57">
        <f>SUM(F154:F161)</f>
        <v>860</v>
      </c>
      <c r="G162" s="58">
        <f>SUM(G154:G161)</f>
        <v>28.63</v>
      </c>
      <c r="H162" s="58">
        <f>SUM(H154:H161)</f>
        <v>21.720000000000002</v>
      </c>
      <c r="I162" s="58">
        <f>SUM(I154:I161)</f>
        <v>86.85</v>
      </c>
      <c r="J162" s="58">
        <f>SUM(J154:J161)</f>
        <v>655.42000000000007</v>
      </c>
      <c r="K162" s="35"/>
      <c r="L162" s="40">
        <f>SUM(L154:L161)</f>
        <v>0</v>
      </c>
    </row>
    <row r="163" spans="1:12" ht="15.75" customHeight="1" thickBot="1" x14ac:dyDescent="0.25">
      <c r="A163" s="28">
        <f>A148</f>
        <v>2</v>
      </c>
      <c r="B163" s="29">
        <f>B148</f>
        <v>10</v>
      </c>
      <c r="C163" s="123" t="s">
        <v>4</v>
      </c>
      <c r="D163" s="124"/>
      <c r="E163" s="62"/>
      <c r="F163" s="63">
        <f>F153+F162</f>
        <v>1360</v>
      </c>
      <c r="G163" s="64">
        <f>G153+G162</f>
        <v>46.28</v>
      </c>
      <c r="H163" s="64">
        <f>H153+H162</f>
        <v>52.2</v>
      </c>
      <c r="I163" s="64">
        <f>I153+I162</f>
        <v>178.56</v>
      </c>
      <c r="J163" s="64">
        <f>J153+J162</f>
        <v>1369.6200000000001</v>
      </c>
      <c r="K163" s="43"/>
      <c r="L163" s="41">
        <f>L153+L162</f>
        <v>0</v>
      </c>
    </row>
    <row r="164" spans="1:12" ht="14.25" customHeight="1" thickBot="1" x14ac:dyDescent="0.25">
      <c r="A164" s="30"/>
      <c r="B164" s="31"/>
      <c r="C164" s="116" t="s">
        <v>5</v>
      </c>
      <c r="D164" s="116"/>
      <c r="E164" s="116"/>
      <c r="F164" s="32">
        <f>(F22+F37+F52+F70+F86+F101+F115+F132+F147+F163)/(IF(F22=0,0,1)+IF(F37=0,0,1)+IF(F52=0,0,1)+IF(F70=0,0,1)+IF(F86=0,0,1)+IF(F101=0,0,1)+IF(F115=0,0,1)+IF(F132=0,0,1)+IF(F147=0,0,1)+IF(F163=0,0,1))</f>
        <v>1347.5</v>
      </c>
      <c r="G164" s="32">
        <f>(G22+G37+G52+G70+G86+G101+G115+G132+G147+G163)/(IF(G22=0,0,1)+IF(G37=0,0,1)+IF(G52=0,0,1)+IF(G70=0,0,1)+IF(G86=0,0,1)+IF(G101=0,0,1)+IF(G115=0,0,1)+IF(G132=0,0,1)+IF(G147=0,0,1)+IF(G163=0,0,1))</f>
        <v>51.564999999999998</v>
      </c>
      <c r="H164" s="32">
        <f>(H22+H37+H52+H70+H86+H101+H115+H132+H147+H163)/(IF(H22=0,0,1)+IF(H37=0,0,1)+IF(H52=0,0,1)+IF(H70=0,0,1)+IF(H86=0,0,1)+IF(H101=0,0,1)+IF(H115=0,0,1)+IF(H132=0,0,1)+IF(H147=0,0,1)+IF(H163=0,0,1))</f>
        <v>67.882000000000005</v>
      </c>
      <c r="I164" s="32">
        <f>(I22+I37+I52+I70+I86+I101+I115+I132+I147+I163)/(IF(I22=0,0,1)+IF(I37=0,0,1)+IF(I52=0,0,1)+IF(I70=0,0,1)+IF(I86=0,0,1)+IF(I101=0,0,1)+IF(I115=0,0,1)+IF(I132=0,0,1)+IF(I147=0,0,1)+IF(I163=0,0,1))</f>
        <v>186.71199999999999</v>
      </c>
      <c r="J164" s="32">
        <f>(J22+J37+J52+J70+J86+J101+J115+J132+J147+J163)/(IF(J22=0,0,1)+IF(J37=0,0,1)+IF(J52=0,0,1)+IF(J70=0,0,1)+IF(J86=0,0,1)+IF(J101=0,0,1)+IF(J115=0,0,1)+IF(J132=0,0,1)+IF(J147=0,0,1)+IF(J163=0,0,1))</f>
        <v>1396.7620000000002</v>
      </c>
      <c r="K164" s="44"/>
      <c r="L164" s="42" t="e">
        <f>(L22+L37+L52+L70+L86+L101+L115+L132+L147+L163)/(IF(L22=0,0,1)+IF(L37=0,0,1)+IF(L52=0,0,1)+IF(L70=0,0,1)+IF(L86=0,0,1)+IF(L101=0,0,1)+IF(L115=0,0,1)+IF(L132=0,0,1)+IF(L147=0,0,1)+IF(L163=0,0,1))</f>
        <v>#DIV/0!</v>
      </c>
    </row>
    <row r="178" spans="1:12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7" spans="1:12" ht="15.75" customHeight="1" x14ac:dyDescent="0.2"/>
  </sheetData>
  <mergeCells count="14">
    <mergeCell ref="C164:E164"/>
    <mergeCell ref="C101:D101"/>
    <mergeCell ref="C1:E1"/>
    <mergeCell ref="H1:K1"/>
    <mergeCell ref="H2:K2"/>
    <mergeCell ref="C115:D115"/>
    <mergeCell ref="C132:D132"/>
    <mergeCell ref="C22:D22"/>
    <mergeCell ref="C37:D37"/>
    <mergeCell ref="C70:D70"/>
    <mergeCell ref="C86:D86"/>
    <mergeCell ref="C52:D52"/>
    <mergeCell ref="C147:D147"/>
    <mergeCell ref="C163:D163"/>
  </mergeCells>
  <pageMargins left="0.25" right="0.23958333333333334" top="0.21312500000000001" bottom="0.15833333333333333" header="0.3" footer="0.3"/>
  <pageSetup paperSize="9" scale="93" orientation="landscape" r:id="rId1"/>
  <rowBreaks count="4" manualBreakCount="4">
    <brk id="37" max="16383" man="1"/>
    <brk id="76" max="16383" man="1"/>
    <brk id="115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7"/>
  <sheetViews>
    <sheetView tabSelected="1" view="pageLayout" topLeftCell="A154" zoomScaleNormal="100" workbookViewId="0">
      <selection activeCell="J155" sqref="J155"/>
    </sheetView>
  </sheetViews>
  <sheetFormatPr defaultRowHeight="12.75" x14ac:dyDescent="0.2"/>
  <cols>
    <col min="1" max="1" width="4.7109375" style="3" customWidth="1"/>
    <col min="2" max="2" width="6.5703125" style="3" customWidth="1"/>
    <col min="3" max="3" width="9.140625" style="2"/>
    <col min="4" max="4" width="12.140625" style="2" customWidth="1"/>
    <col min="5" max="5" width="48.7109375" style="3" customWidth="1"/>
    <col min="6" max="6" width="9.28515625" style="3" customWidth="1"/>
    <col min="7" max="7" width="10" style="3" customWidth="1"/>
    <col min="8" max="8" width="7.5703125" style="3" customWidth="1"/>
    <col min="9" max="9" width="6.85546875" style="3" customWidth="1"/>
    <col min="10" max="10" width="8.140625" style="3" customWidth="1"/>
    <col min="11" max="11" width="10.85546875" style="3" customWidth="1"/>
    <col min="12" max="12" width="10.28515625" style="3" bestFit="1" customWidth="1"/>
    <col min="13" max="26" width="9.140625" style="98"/>
    <col min="27" max="16384" width="9.140625" style="1"/>
  </cols>
  <sheetData>
    <row r="1" spans="1:17" ht="15" customHeight="1" x14ac:dyDescent="0.2">
      <c r="A1" s="2" t="s">
        <v>6</v>
      </c>
      <c r="C1" s="119" t="s">
        <v>49</v>
      </c>
      <c r="D1" s="120"/>
      <c r="E1" s="121"/>
      <c r="F1" s="4" t="s">
        <v>14</v>
      </c>
      <c r="G1" s="3" t="s">
        <v>15</v>
      </c>
      <c r="H1" s="122" t="s">
        <v>88</v>
      </c>
      <c r="I1" s="122"/>
      <c r="J1" s="122"/>
      <c r="K1" s="122"/>
    </row>
    <row r="2" spans="1:17" ht="18.75" customHeight="1" x14ac:dyDescent="0.2">
      <c r="A2" s="5" t="s">
        <v>87</v>
      </c>
      <c r="C2" s="3"/>
      <c r="G2" s="3" t="s">
        <v>16</v>
      </c>
      <c r="H2" s="122" t="s">
        <v>89</v>
      </c>
      <c r="I2" s="122"/>
      <c r="J2" s="122"/>
      <c r="K2" s="122"/>
    </row>
    <row r="3" spans="1:17" ht="12.75" customHeight="1" x14ac:dyDescent="0.2">
      <c r="A3" s="6" t="s">
        <v>7</v>
      </c>
      <c r="C3" s="3"/>
      <c r="D3" s="7"/>
      <c r="E3" s="8" t="s">
        <v>83</v>
      </c>
      <c r="G3" s="3" t="s">
        <v>17</v>
      </c>
      <c r="H3" s="9">
        <v>1</v>
      </c>
      <c r="I3" s="9">
        <v>9</v>
      </c>
      <c r="J3" s="10">
        <v>2025</v>
      </c>
      <c r="K3" s="11"/>
    </row>
    <row r="4" spans="1:17" ht="12" customHeight="1" x14ac:dyDescent="0.2">
      <c r="A4" s="6"/>
      <c r="C4" s="3"/>
      <c r="D4" s="7"/>
      <c r="E4" s="107"/>
      <c r="H4" s="106" t="s">
        <v>32</v>
      </c>
      <c r="I4" s="106" t="s">
        <v>33</v>
      </c>
      <c r="J4" s="106" t="s">
        <v>34</v>
      </c>
      <c r="K4" s="11"/>
    </row>
    <row r="5" spans="1:17" ht="9.75" customHeight="1" thickBot="1" x14ac:dyDescent="0.25">
      <c r="A5" s="6"/>
      <c r="C5" s="3"/>
      <c r="D5" s="7"/>
      <c r="E5" s="107"/>
      <c r="H5" s="108"/>
      <c r="I5" s="108"/>
      <c r="J5" s="108"/>
      <c r="K5" s="11"/>
    </row>
    <row r="6" spans="1:17" ht="29.25" customHeight="1" thickBot="1" x14ac:dyDescent="0.25">
      <c r="A6" s="12" t="s">
        <v>12</v>
      </c>
      <c r="B6" s="13" t="s">
        <v>13</v>
      </c>
      <c r="C6" s="14" t="s">
        <v>0</v>
      </c>
      <c r="D6" s="115" t="s">
        <v>11</v>
      </c>
      <c r="E6" s="14" t="s">
        <v>10</v>
      </c>
      <c r="F6" s="14" t="s">
        <v>30</v>
      </c>
      <c r="G6" s="14" t="s">
        <v>1</v>
      </c>
      <c r="H6" s="14" t="s">
        <v>2</v>
      </c>
      <c r="I6" s="14" t="s">
        <v>3</v>
      </c>
      <c r="J6" s="14" t="s">
        <v>8</v>
      </c>
      <c r="K6" s="15" t="s">
        <v>9</v>
      </c>
      <c r="L6" s="14" t="s">
        <v>31</v>
      </c>
      <c r="P6" s="109"/>
      <c r="Q6" s="109"/>
    </row>
    <row r="7" spans="1:17" ht="15" x14ac:dyDescent="0.25">
      <c r="A7" s="16">
        <v>1</v>
      </c>
      <c r="B7" s="17">
        <v>1</v>
      </c>
      <c r="C7" s="72" t="s">
        <v>18</v>
      </c>
      <c r="D7" s="85" t="s">
        <v>19</v>
      </c>
      <c r="E7" s="18" t="s">
        <v>55</v>
      </c>
      <c r="F7" s="19">
        <v>250</v>
      </c>
      <c r="G7" s="36">
        <v>10.88</v>
      </c>
      <c r="H7" s="36">
        <v>9.3699999999999992</v>
      </c>
      <c r="I7" s="36">
        <v>39.270000000000003</v>
      </c>
      <c r="J7" s="36">
        <v>284.63</v>
      </c>
      <c r="K7" s="33" t="s">
        <v>93</v>
      </c>
      <c r="L7" s="54"/>
      <c r="P7" s="109"/>
      <c r="Q7" s="109"/>
    </row>
    <row r="8" spans="1:17" ht="15" x14ac:dyDescent="0.25">
      <c r="A8" s="20"/>
      <c r="B8" s="21"/>
      <c r="C8" s="73"/>
      <c r="D8" s="86" t="s">
        <v>20</v>
      </c>
      <c r="E8" s="22" t="s">
        <v>54</v>
      </c>
      <c r="F8" s="23">
        <v>200</v>
      </c>
      <c r="G8" s="38">
        <v>0.2</v>
      </c>
      <c r="H8" s="38">
        <v>0.1</v>
      </c>
      <c r="I8" s="38">
        <v>9.3000000000000007</v>
      </c>
      <c r="J8" s="38">
        <v>38</v>
      </c>
      <c r="K8" s="34" t="s">
        <v>94</v>
      </c>
      <c r="L8" s="55"/>
    </row>
    <row r="9" spans="1:17" ht="15" x14ac:dyDescent="0.25">
      <c r="A9" s="20"/>
      <c r="B9" s="21"/>
      <c r="C9" s="73"/>
      <c r="D9" s="86" t="s">
        <v>23</v>
      </c>
      <c r="E9" s="77" t="s">
        <v>44</v>
      </c>
      <c r="F9" s="78">
        <v>40</v>
      </c>
      <c r="G9" s="79">
        <v>5.0999999999999996</v>
      </c>
      <c r="H9" s="79">
        <v>4.5999999999999996</v>
      </c>
      <c r="I9" s="79">
        <v>0.3</v>
      </c>
      <c r="J9" s="79">
        <v>63</v>
      </c>
      <c r="K9" s="34" t="s">
        <v>95</v>
      </c>
      <c r="L9" s="55"/>
    </row>
    <row r="10" spans="1:17" ht="15" x14ac:dyDescent="0.25">
      <c r="A10" s="20"/>
      <c r="B10" s="21"/>
      <c r="C10" s="73"/>
      <c r="D10" s="86" t="s">
        <v>36</v>
      </c>
      <c r="E10" s="22" t="s">
        <v>92</v>
      </c>
      <c r="F10" s="23">
        <v>80</v>
      </c>
      <c r="G10" s="38">
        <v>3.2</v>
      </c>
      <c r="H10" s="38">
        <v>6</v>
      </c>
      <c r="I10" s="38">
        <v>22.2</v>
      </c>
      <c r="J10" s="38">
        <v>153.85</v>
      </c>
      <c r="K10" s="39" t="s">
        <v>35</v>
      </c>
      <c r="L10" s="55"/>
    </row>
    <row r="11" spans="1:17" ht="15" x14ac:dyDescent="0.25">
      <c r="A11" s="24"/>
      <c r="B11" s="25"/>
      <c r="C11" s="74"/>
      <c r="D11" s="88" t="s">
        <v>29</v>
      </c>
      <c r="E11" s="68"/>
      <c r="F11" s="69">
        <f>SUM(F7:F10)</f>
        <v>570</v>
      </c>
      <c r="G11" s="70">
        <f>SUM(G7:G10)</f>
        <v>19.38</v>
      </c>
      <c r="H11" s="70">
        <f>SUM(H7:H10)</f>
        <v>20.07</v>
      </c>
      <c r="I11" s="70">
        <f>SUM(I7:I10)</f>
        <v>71.070000000000007</v>
      </c>
      <c r="J11" s="70">
        <f>SUM(J7:J10)</f>
        <v>539.48</v>
      </c>
      <c r="K11" s="71"/>
      <c r="L11" s="93">
        <f>SUM(L7:L10)</f>
        <v>0</v>
      </c>
    </row>
    <row r="12" spans="1:17" ht="15" customHeight="1" x14ac:dyDescent="0.25">
      <c r="A12" s="26">
        <f>A7</f>
        <v>1</v>
      </c>
      <c r="B12" s="27">
        <f>B7</f>
        <v>1</v>
      </c>
      <c r="C12" s="75" t="s">
        <v>22</v>
      </c>
      <c r="D12" s="86"/>
      <c r="E12" s="77"/>
      <c r="F12" s="78"/>
      <c r="G12" s="79"/>
      <c r="H12" s="79"/>
      <c r="I12" s="79"/>
      <c r="J12" s="79"/>
      <c r="K12" s="34"/>
      <c r="L12" s="55"/>
    </row>
    <row r="13" spans="1:17" ht="15" customHeight="1" x14ac:dyDescent="0.25">
      <c r="A13" s="20"/>
      <c r="B13" s="21"/>
      <c r="C13" s="73"/>
      <c r="D13" s="86" t="s">
        <v>24</v>
      </c>
      <c r="E13" s="77" t="s">
        <v>58</v>
      </c>
      <c r="F13" s="78">
        <v>250</v>
      </c>
      <c r="G13" s="79">
        <v>11.8</v>
      </c>
      <c r="H13" s="79">
        <v>3.9</v>
      </c>
      <c r="I13" s="79">
        <v>10.8</v>
      </c>
      <c r="J13" s="79">
        <v>125.5</v>
      </c>
      <c r="K13" s="34" t="s">
        <v>98</v>
      </c>
      <c r="L13" s="55"/>
    </row>
    <row r="14" spans="1:17" ht="15" x14ac:dyDescent="0.25">
      <c r="A14" s="20"/>
      <c r="B14" s="21"/>
      <c r="C14" s="73"/>
      <c r="D14" s="86" t="s">
        <v>25</v>
      </c>
      <c r="E14" s="77" t="s">
        <v>96</v>
      </c>
      <c r="F14" s="78">
        <v>100</v>
      </c>
      <c r="G14" s="79">
        <v>16.600000000000001</v>
      </c>
      <c r="H14" s="79">
        <v>8</v>
      </c>
      <c r="I14" s="79">
        <v>9.3000000000000007</v>
      </c>
      <c r="J14" s="79">
        <v>176</v>
      </c>
      <c r="K14" s="34" t="s">
        <v>99</v>
      </c>
      <c r="L14" s="55"/>
    </row>
    <row r="15" spans="1:17" ht="15" x14ac:dyDescent="0.25">
      <c r="A15" s="20"/>
      <c r="B15" s="21"/>
      <c r="C15" s="73"/>
      <c r="D15" s="86" t="s">
        <v>26</v>
      </c>
      <c r="E15" s="77" t="s">
        <v>41</v>
      </c>
      <c r="F15" s="78">
        <v>150</v>
      </c>
      <c r="G15" s="79">
        <v>5.55</v>
      </c>
      <c r="H15" s="79">
        <v>4.95</v>
      </c>
      <c r="I15" s="79">
        <v>29.55</v>
      </c>
      <c r="J15" s="79">
        <v>184.5</v>
      </c>
      <c r="K15" s="34" t="s">
        <v>100</v>
      </c>
      <c r="L15" s="55"/>
    </row>
    <row r="16" spans="1:17" ht="15" x14ac:dyDescent="0.25">
      <c r="A16" s="20"/>
      <c r="B16" s="21"/>
      <c r="C16" s="73"/>
      <c r="D16" s="86" t="s">
        <v>26</v>
      </c>
      <c r="E16" s="77" t="s">
        <v>97</v>
      </c>
      <c r="F16" s="78">
        <v>40</v>
      </c>
      <c r="G16" s="79">
        <v>0.7</v>
      </c>
      <c r="H16" s="79">
        <v>3.5</v>
      </c>
      <c r="I16" s="79">
        <v>3</v>
      </c>
      <c r="J16" s="79">
        <v>48</v>
      </c>
      <c r="K16" s="34" t="s">
        <v>101</v>
      </c>
      <c r="L16" s="55"/>
    </row>
    <row r="17" spans="1:12" ht="15" x14ac:dyDescent="0.25">
      <c r="A17" s="20"/>
      <c r="B17" s="21"/>
      <c r="C17" s="73"/>
      <c r="D17" s="86" t="s">
        <v>27</v>
      </c>
      <c r="E17" s="22" t="s">
        <v>51</v>
      </c>
      <c r="F17" s="23">
        <v>200</v>
      </c>
      <c r="G17" s="38">
        <v>0</v>
      </c>
      <c r="H17" s="38">
        <v>0</v>
      </c>
      <c r="I17" s="38">
        <v>24</v>
      </c>
      <c r="J17" s="38">
        <v>95</v>
      </c>
      <c r="K17" s="39">
        <v>504</v>
      </c>
      <c r="L17" s="55"/>
    </row>
    <row r="18" spans="1:12" ht="15" x14ac:dyDescent="0.25">
      <c r="A18" s="20"/>
      <c r="B18" s="21"/>
      <c r="C18" s="73"/>
      <c r="D18" s="86" t="s">
        <v>28</v>
      </c>
      <c r="E18" s="81" t="s">
        <v>85</v>
      </c>
      <c r="F18" s="82">
        <v>30</v>
      </c>
      <c r="G18" s="83">
        <v>3.04</v>
      </c>
      <c r="H18" s="83">
        <v>0.32</v>
      </c>
      <c r="I18" s="83">
        <v>19.68</v>
      </c>
      <c r="J18" s="83">
        <v>93.6</v>
      </c>
      <c r="K18" s="34" t="s">
        <v>102</v>
      </c>
      <c r="L18" s="55"/>
    </row>
    <row r="19" spans="1:12" ht="15" x14ac:dyDescent="0.25">
      <c r="A19" s="20"/>
      <c r="B19" s="21"/>
      <c r="C19" s="73"/>
      <c r="D19" s="86" t="s">
        <v>60</v>
      </c>
      <c r="E19" s="81" t="s">
        <v>86</v>
      </c>
      <c r="F19" s="82">
        <v>30</v>
      </c>
      <c r="G19" s="83">
        <v>1.6</v>
      </c>
      <c r="H19" s="83">
        <v>0.3</v>
      </c>
      <c r="I19" s="83">
        <v>8.02</v>
      </c>
      <c r="J19" s="83">
        <v>41.2</v>
      </c>
      <c r="K19" s="34" t="s">
        <v>103</v>
      </c>
      <c r="L19" s="55"/>
    </row>
    <row r="20" spans="1:12" ht="15" x14ac:dyDescent="0.25">
      <c r="A20" s="20"/>
      <c r="B20" s="21"/>
      <c r="C20" s="73"/>
      <c r="D20" s="92" t="s">
        <v>21</v>
      </c>
      <c r="E20" s="95" t="s">
        <v>91</v>
      </c>
      <c r="F20" s="90">
        <v>160</v>
      </c>
      <c r="G20" s="90">
        <v>0.64</v>
      </c>
      <c r="H20" s="90">
        <v>0.64</v>
      </c>
      <c r="I20" s="90">
        <v>15.68</v>
      </c>
      <c r="J20" s="90">
        <v>70.400000000000006</v>
      </c>
      <c r="K20" s="96">
        <v>82</v>
      </c>
      <c r="L20" s="55"/>
    </row>
    <row r="21" spans="1:12" ht="15" x14ac:dyDescent="0.25">
      <c r="A21" s="24"/>
      <c r="B21" s="25"/>
      <c r="C21" s="76"/>
      <c r="D21" s="88" t="s">
        <v>29</v>
      </c>
      <c r="E21" s="56"/>
      <c r="F21" s="57">
        <f>SUM(F12:F20)</f>
        <v>960</v>
      </c>
      <c r="G21" s="58">
        <f>SUM(G12:G20)</f>
        <v>39.930000000000007</v>
      </c>
      <c r="H21" s="58">
        <f>SUM(H12:H20)</f>
        <v>21.610000000000003</v>
      </c>
      <c r="I21" s="58">
        <f>SUM(I12:I20)</f>
        <v>120.03</v>
      </c>
      <c r="J21" s="58">
        <f>SUM(J12:J20)</f>
        <v>834.2</v>
      </c>
      <c r="K21" s="59"/>
      <c r="L21" s="93">
        <f>SUM(L12:L20)</f>
        <v>0</v>
      </c>
    </row>
    <row r="22" spans="1:12" ht="15" thickBot="1" x14ac:dyDescent="0.25">
      <c r="A22" s="28">
        <v>1</v>
      </c>
      <c r="B22" s="29">
        <v>1</v>
      </c>
      <c r="C22" s="117" t="s">
        <v>4</v>
      </c>
      <c r="D22" s="118"/>
      <c r="E22" s="62"/>
      <c r="F22" s="63">
        <f>F11+F21</f>
        <v>1530</v>
      </c>
      <c r="G22" s="64">
        <f>G11+G21</f>
        <v>59.31</v>
      </c>
      <c r="H22" s="64">
        <f>H11+H21</f>
        <v>41.680000000000007</v>
      </c>
      <c r="I22" s="64">
        <f>I11+I21</f>
        <v>191.10000000000002</v>
      </c>
      <c r="J22" s="64">
        <f>J11+J21</f>
        <v>1373.68</v>
      </c>
      <c r="K22" s="65"/>
      <c r="L22" s="94">
        <f>L11+L21</f>
        <v>0</v>
      </c>
    </row>
    <row r="23" spans="1:12" ht="15" x14ac:dyDescent="0.25">
      <c r="A23" s="16">
        <v>1</v>
      </c>
      <c r="B23" s="17">
        <v>2</v>
      </c>
      <c r="C23" s="72" t="s">
        <v>18</v>
      </c>
      <c r="D23" s="85" t="s">
        <v>19</v>
      </c>
      <c r="E23" s="18" t="s">
        <v>104</v>
      </c>
      <c r="F23" s="19">
        <v>250</v>
      </c>
      <c r="G23" s="36">
        <v>21.54</v>
      </c>
      <c r="H23" s="36">
        <v>32.69</v>
      </c>
      <c r="I23" s="36">
        <v>5.38</v>
      </c>
      <c r="J23" s="36">
        <v>400</v>
      </c>
      <c r="K23" s="33" t="s">
        <v>106</v>
      </c>
      <c r="L23" s="54"/>
    </row>
    <row r="24" spans="1:12" ht="15" x14ac:dyDescent="0.25">
      <c r="A24" s="20"/>
      <c r="B24" s="21"/>
      <c r="C24" s="73"/>
      <c r="D24" s="100" t="s">
        <v>23</v>
      </c>
      <c r="E24" s="22" t="s">
        <v>82</v>
      </c>
      <c r="F24" s="23">
        <v>40</v>
      </c>
      <c r="G24" s="23">
        <v>2.13</v>
      </c>
      <c r="H24" s="23">
        <v>3.24</v>
      </c>
      <c r="I24" s="23">
        <v>0.53</v>
      </c>
      <c r="J24" s="23">
        <v>39.619999999999997</v>
      </c>
      <c r="K24" s="34" t="s">
        <v>107</v>
      </c>
      <c r="L24" s="55"/>
    </row>
    <row r="25" spans="1:12" ht="15" x14ac:dyDescent="0.25">
      <c r="A25" s="20"/>
      <c r="B25" s="21"/>
      <c r="C25" s="73"/>
      <c r="D25" s="86" t="s">
        <v>20</v>
      </c>
      <c r="E25" s="22" t="s">
        <v>46</v>
      </c>
      <c r="F25" s="23">
        <v>200</v>
      </c>
      <c r="G25" s="38">
        <v>2.8</v>
      </c>
      <c r="H25" s="38">
        <v>2.5</v>
      </c>
      <c r="I25" s="38">
        <v>13.6</v>
      </c>
      <c r="J25" s="38">
        <v>88</v>
      </c>
      <c r="K25" s="34" t="s">
        <v>108</v>
      </c>
      <c r="L25" s="55"/>
    </row>
    <row r="26" spans="1:12" ht="15" x14ac:dyDescent="0.25">
      <c r="A26" s="20"/>
      <c r="B26" s="21"/>
      <c r="C26" s="73"/>
      <c r="D26" s="87" t="s">
        <v>36</v>
      </c>
      <c r="E26" s="22" t="s">
        <v>105</v>
      </c>
      <c r="F26" s="23">
        <v>60</v>
      </c>
      <c r="G26" s="38">
        <v>3.16</v>
      </c>
      <c r="H26" s="38">
        <v>8.41</v>
      </c>
      <c r="I26" s="38">
        <v>33.69</v>
      </c>
      <c r="J26" s="38">
        <v>222.9</v>
      </c>
      <c r="K26" s="39" t="s">
        <v>109</v>
      </c>
      <c r="L26" s="55"/>
    </row>
    <row r="27" spans="1:12" ht="15" x14ac:dyDescent="0.25">
      <c r="A27" s="24"/>
      <c r="B27" s="25"/>
      <c r="C27" s="74"/>
      <c r="D27" s="88" t="s">
        <v>29</v>
      </c>
      <c r="E27" s="56"/>
      <c r="F27" s="57">
        <f>SUM(F23:F26)</f>
        <v>550</v>
      </c>
      <c r="G27" s="58">
        <f>SUM(G23:G26)</f>
        <v>29.63</v>
      </c>
      <c r="H27" s="58">
        <f>SUM(H23:H26)</f>
        <v>46.84</v>
      </c>
      <c r="I27" s="58">
        <f>SUM(I23:I26)</f>
        <v>53.199999999999996</v>
      </c>
      <c r="J27" s="58">
        <f>SUM(J23:J26)</f>
        <v>750.52</v>
      </c>
      <c r="K27" s="59"/>
      <c r="L27" s="93">
        <f>SUM(L23:L26)</f>
        <v>0</v>
      </c>
    </row>
    <row r="28" spans="1:12" ht="12" customHeight="1" x14ac:dyDescent="0.25">
      <c r="A28" s="26">
        <f>A23</f>
        <v>1</v>
      </c>
      <c r="B28" s="27">
        <f>B23</f>
        <v>2</v>
      </c>
      <c r="C28" s="75" t="s">
        <v>22</v>
      </c>
      <c r="D28" s="86"/>
      <c r="E28" s="77"/>
      <c r="F28" s="78"/>
      <c r="G28" s="79"/>
      <c r="H28" s="79"/>
      <c r="I28" s="79"/>
      <c r="J28" s="79"/>
      <c r="K28" s="34"/>
      <c r="L28" s="55"/>
    </row>
    <row r="29" spans="1:12" ht="15" x14ac:dyDescent="0.25">
      <c r="A29" s="20"/>
      <c r="B29" s="21"/>
      <c r="C29" s="73"/>
      <c r="D29" s="86" t="s">
        <v>24</v>
      </c>
      <c r="E29" s="77" t="s">
        <v>63</v>
      </c>
      <c r="F29" s="78">
        <v>250</v>
      </c>
      <c r="G29" s="79">
        <v>5.8</v>
      </c>
      <c r="H29" s="79">
        <v>5.95</v>
      </c>
      <c r="I29" s="79">
        <v>17.149999999999999</v>
      </c>
      <c r="J29" s="79">
        <v>145.25</v>
      </c>
      <c r="K29" s="34" t="s">
        <v>110</v>
      </c>
      <c r="L29" s="55"/>
    </row>
    <row r="30" spans="1:12" ht="15" x14ac:dyDescent="0.25">
      <c r="A30" s="20"/>
      <c r="B30" s="21"/>
      <c r="C30" s="73"/>
      <c r="D30" s="99" t="s">
        <v>23</v>
      </c>
      <c r="E30" s="77" t="s">
        <v>64</v>
      </c>
      <c r="F30" s="78">
        <v>30</v>
      </c>
      <c r="G30" s="79">
        <v>2.2400000000000002</v>
      </c>
      <c r="H30" s="79">
        <v>0.3</v>
      </c>
      <c r="I30" s="79">
        <v>13.73</v>
      </c>
      <c r="J30" s="79">
        <v>65.97</v>
      </c>
      <c r="K30" s="34" t="s">
        <v>111</v>
      </c>
      <c r="L30" s="55"/>
    </row>
    <row r="31" spans="1:12" ht="15" x14ac:dyDescent="0.25">
      <c r="A31" s="20"/>
      <c r="B31" s="21"/>
      <c r="C31" s="73"/>
      <c r="D31" s="86" t="s">
        <v>25</v>
      </c>
      <c r="E31" s="77" t="s">
        <v>65</v>
      </c>
      <c r="F31" s="78">
        <v>200</v>
      </c>
      <c r="G31" s="79">
        <v>36.57</v>
      </c>
      <c r="H31" s="79">
        <v>19.399999999999999</v>
      </c>
      <c r="I31" s="79">
        <v>27</v>
      </c>
      <c r="J31" s="79">
        <v>349.2</v>
      </c>
      <c r="K31" s="34" t="s">
        <v>112</v>
      </c>
      <c r="L31" s="55"/>
    </row>
    <row r="32" spans="1:12" ht="15" x14ac:dyDescent="0.25">
      <c r="A32" s="20"/>
      <c r="B32" s="21"/>
      <c r="C32" s="73"/>
      <c r="D32" s="87" t="s">
        <v>36</v>
      </c>
      <c r="E32" s="77" t="s">
        <v>66</v>
      </c>
      <c r="F32" s="78">
        <v>30</v>
      </c>
      <c r="G32" s="79">
        <v>2.16</v>
      </c>
      <c r="H32" s="79">
        <v>2.6</v>
      </c>
      <c r="I32" s="79">
        <v>16.649999999999999</v>
      </c>
      <c r="J32" s="79">
        <v>98.1</v>
      </c>
      <c r="K32" s="34" t="s">
        <v>113</v>
      </c>
      <c r="L32" s="55"/>
    </row>
    <row r="33" spans="1:20" ht="15" x14ac:dyDescent="0.25">
      <c r="A33" s="20"/>
      <c r="B33" s="21"/>
      <c r="C33" s="73"/>
      <c r="D33" s="86" t="s">
        <v>27</v>
      </c>
      <c r="E33" s="22" t="s">
        <v>54</v>
      </c>
      <c r="F33" s="23">
        <v>200</v>
      </c>
      <c r="G33" s="38">
        <v>0.2</v>
      </c>
      <c r="H33" s="38">
        <v>0</v>
      </c>
      <c r="I33" s="38">
        <v>9.3000000000000007</v>
      </c>
      <c r="J33" s="38">
        <v>38</v>
      </c>
      <c r="K33" s="34" t="s">
        <v>94</v>
      </c>
      <c r="L33" s="55"/>
    </row>
    <row r="34" spans="1:20" ht="15" x14ac:dyDescent="0.25">
      <c r="A34" s="20"/>
      <c r="B34" s="21"/>
      <c r="C34" s="73"/>
      <c r="D34" s="86" t="s">
        <v>28</v>
      </c>
      <c r="E34" s="22" t="s">
        <v>85</v>
      </c>
      <c r="F34" s="23">
        <v>40</v>
      </c>
      <c r="G34" s="38">
        <v>3.04</v>
      </c>
      <c r="H34" s="38">
        <v>0.2</v>
      </c>
      <c r="I34" s="38">
        <v>19.68</v>
      </c>
      <c r="J34" s="38">
        <v>93.6</v>
      </c>
      <c r="K34" s="34" t="s">
        <v>102</v>
      </c>
      <c r="L34" s="55"/>
    </row>
    <row r="35" spans="1:20" ht="15" x14ac:dyDescent="0.25">
      <c r="A35" s="20"/>
      <c r="B35" s="21"/>
      <c r="C35" s="73"/>
      <c r="D35" s="92" t="s">
        <v>60</v>
      </c>
      <c r="E35" s="95" t="s">
        <v>86</v>
      </c>
      <c r="F35" s="90">
        <v>20</v>
      </c>
      <c r="G35" s="112">
        <v>1.6</v>
      </c>
      <c r="H35" s="112">
        <v>0.3</v>
      </c>
      <c r="I35" s="112">
        <v>8.02</v>
      </c>
      <c r="J35" s="112">
        <v>41.2</v>
      </c>
      <c r="K35" s="96">
        <v>574</v>
      </c>
      <c r="L35" s="55"/>
    </row>
    <row r="36" spans="1:20" ht="15" x14ac:dyDescent="0.25">
      <c r="A36" s="24"/>
      <c r="B36" s="25"/>
      <c r="C36" s="76"/>
      <c r="D36" s="88" t="s">
        <v>29</v>
      </c>
      <c r="E36" s="56"/>
      <c r="F36" s="57">
        <f>SUM(F28:F35)</f>
        <v>770</v>
      </c>
      <c r="G36" s="58">
        <f>SUM(G28:G35)</f>
        <v>51.61</v>
      </c>
      <c r="H36" s="58">
        <f>SUM(H28:H35)</f>
        <v>28.75</v>
      </c>
      <c r="I36" s="58">
        <f>SUM(I28:I35)</f>
        <v>111.52999999999999</v>
      </c>
      <c r="J36" s="58">
        <f>SUM(J28:J35)</f>
        <v>831.32</v>
      </c>
      <c r="K36" s="59"/>
      <c r="L36" s="93">
        <f>SUM(L28:L35)</f>
        <v>0</v>
      </c>
    </row>
    <row r="37" spans="1:20" ht="15" thickBot="1" x14ac:dyDescent="0.25">
      <c r="A37" s="28">
        <f>A23</f>
        <v>1</v>
      </c>
      <c r="B37" s="29">
        <f>B23</f>
        <v>2</v>
      </c>
      <c r="C37" s="117" t="s">
        <v>4</v>
      </c>
      <c r="D37" s="118"/>
      <c r="E37" s="62"/>
      <c r="F37" s="63">
        <f>F27+F36</f>
        <v>1320</v>
      </c>
      <c r="G37" s="64">
        <f>G27+G36</f>
        <v>81.239999999999995</v>
      </c>
      <c r="H37" s="64">
        <f>H27+H36</f>
        <v>75.59</v>
      </c>
      <c r="I37" s="64">
        <f>I27+I36</f>
        <v>164.73</v>
      </c>
      <c r="J37" s="64">
        <f>J27+J36</f>
        <v>1581.8400000000001</v>
      </c>
      <c r="K37" s="65"/>
      <c r="L37" s="94">
        <f>L27+L36</f>
        <v>0</v>
      </c>
    </row>
    <row r="38" spans="1:20" ht="15" x14ac:dyDescent="0.25">
      <c r="A38" s="16">
        <v>1</v>
      </c>
      <c r="B38" s="17">
        <v>3</v>
      </c>
      <c r="C38" s="72" t="s">
        <v>18</v>
      </c>
      <c r="D38" s="85" t="s">
        <v>19</v>
      </c>
      <c r="E38" s="18" t="s">
        <v>114</v>
      </c>
      <c r="F38" s="19">
        <v>250</v>
      </c>
      <c r="G38" s="36">
        <v>10.32</v>
      </c>
      <c r="H38" s="36">
        <v>110.49</v>
      </c>
      <c r="I38" s="36">
        <v>38.659999999999997</v>
      </c>
      <c r="J38" s="36">
        <v>295.37</v>
      </c>
      <c r="K38" s="105">
        <v>212</v>
      </c>
      <c r="L38" s="54"/>
      <c r="Q38" s="104"/>
      <c r="R38" s="104"/>
      <c r="S38" s="104"/>
      <c r="T38" s="104"/>
    </row>
    <row r="39" spans="1:20" ht="15" x14ac:dyDescent="0.25">
      <c r="A39" s="20"/>
      <c r="B39" s="21"/>
      <c r="C39" s="73"/>
      <c r="D39" s="87" t="s">
        <v>20</v>
      </c>
      <c r="E39" s="22" t="s">
        <v>54</v>
      </c>
      <c r="F39" s="23">
        <v>200</v>
      </c>
      <c r="G39" s="38">
        <v>0.2</v>
      </c>
      <c r="H39" s="38">
        <v>0.1</v>
      </c>
      <c r="I39" s="38">
        <v>9.3000000000000007</v>
      </c>
      <c r="J39" s="38">
        <v>38</v>
      </c>
      <c r="K39" s="39">
        <v>457</v>
      </c>
      <c r="L39" s="55"/>
    </row>
    <row r="40" spans="1:20" ht="15" x14ac:dyDescent="0.25">
      <c r="A40" s="20"/>
      <c r="B40" s="21"/>
      <c r="C40" s="73"/>
      <c r="D40" s="87" t="s">
        <v>36</v>
      </c>
      <c r="E40" s="22" t="s">
        <v>61</v>
      </c>
      <c r="F40" s="23">
        <v>60</v>
      </c>
      <c r="G40" s="38">
        <v>6.97</v>
      </c>
      <c r="H40" s="38">
        <v>14.02</v>
      </c>
      <c r="I40" s="38">
        <v>15.55</v>
      </c>
      <c r="J40" s="38">
        <v>216</v>
      </c>
      <c r="K40" s="34" t="s">
        <v>115</v>
      </c>
      <c r="L40" s="55"/>
    </row>
    <row r="41" spans="1:20" ht="15" x14ac:dyDescent="0.25">
      <c r="A41" s="20"/>
      <c r="B41" s="21"/>
      <c r="C41" s="73"/>
      <c r="D41" s="87" t="s">
        <v>36</v>
      </c>
      <c r="E41" s="91" t="s">
        <v>67</v>
      </c>
      <c r="F41" s="23">
        <v>55</v>
      </c>
      <c r="G41" s="38">
        <v>3.54</v>
      </c>
      <c r="H41" s="38">
        <v>2.82</v>
      </c>
      <c r="I41" s="38">
        <v>45</v>
      </c>
      <c r="J41" s="38">
        <v>219.6</v>
      </c>
      <c r="K41" s="34" t="s">
        <v>116</v>
      </c>
      <c r="L41" s="55"/>
    </row>
    <row r="42" spans="1:20" ht="15" x14ac:dyDescent="0.25">
      <c r="A42" s="24"/>
      <c r="B42" s="25"/>
      <c r="C42" s="74"/>
      <c r="D42" s="88" t="s">
        <v>29</v>
      </c>
      <c r="E42" s="56"/>
      <c r="F42" s="57">
        <f>SUM(F38:F41)</f>
        <v>565</v>
      </c>
      <c r="G42" s="58">
        <f>SUM(G38:G41)</f>
        <v>21.029999999999998</v>
      </c>
      <c r="H42" s="58">
        <f>SUM(H38:H41)</f>
        <v>127.42999999999998</v>
      </c>
      <c r="I42" s="58">
        <f>SUM(I38:I41)</f>
        <v>108.50999999999999</v>
      </c>
      <c r="J42" s="58">
        <f>SUM(J38:J41)</f>
        <v>768.97</v>
      </c>
      <c r="K42" s="59"/>
      <c r="L42" s="93">
        <f>SUM(L38:L41)</f>
        <v>0</v>
      </c>
    </row>
    <row r="43" spans="1:20" ht="15" x14ac:dyDescent="0.25">
      <c r="A43" s="26">
        <f>A38</f>
        <v>1</v>
      </c>
      <c r="B43" s="27">
        <f>B38</f>
        <v>3</v>
      </c>
      <c r="C43" s="75" t="s">
        <v>22</v>
      </c>
      <c r="D43" s="86"/>
      <c r="E43" s="77"/>
      <c r="F43" s="78"/>
      <c r="G43" s="79"/>
      <c r="H43" s="79"/>
      <c r="I43" s="79"/>
      <c r="J43" s="79"/>
      <c r="K43" s="34"/>
      <c r="L43" s="55"/>
    </row>
    <row r="44" spans="1:20" ht="15" x14ac:dyDescent="0.25">
      <c r="A44" s="20"/>
      <c r="B44" s="21"/>
      <c r="C44" s="73"/>
      <c r="D44" s="86" t="s">
        <v>24</v>
      </c>
      <c r="E44" s="77" t="s">
        <v>40</v>
      </c>
      <c r="F44" s="78">
        <v>250</v>
      </c>
      <c r="G44" s="79">
        <v>2.63</v>
      </c>
      <c r="H44" s="79">
        <v>5.0999999999999996</v>
      </c>
      <c r="I44" s="79">
        <v>13.25</v>
      </c>
      <c r="J44" s="79">
        <v>109.5</v>
      </c>
      <c r="K44" s="34" t="s">
        <v>118</v>
      </c>
      <c r="L44" s="55"/>
    </row>
    <row r="45" spans="1:20" ht="15" x14ac:dyDescent="0.25">
      <c r="A45" s="20"/>
      <c r="B45" s="21"/>
      <c r="C45" s="73"/>
      <c r="D45" s="86" t="s">
        <v>25</v>
      </c>
      <c r="E45" s="77" t="s">
        <v>42</v>
      </c>
      <c r="F45" s="78">
        <v>75</v>
      </c>
      <c r="G45" s="79">
        <v>15</v>
      </c>
      <c r="H45" s="79">
        <v>2.8</v>
      </c>
      <c r="I45" s="79">
        <v>8.0399999999999991</v>
      </c>
      <c r="J45" s="79">
        <v>213.21</v>
      </c>
      <c r="K45" s="34" t="s">
        <v>119</v>
      </c>
      <c r="L45" s="55"/>
    </row>
    <row r="46" spans="1:20" ht="15" x14ac:dyDescent="0.25">
      <c r="A46" s="20"/>
      <c r="B46" s="21"/>
      <c r="C46" s="73"/>
      <c r="D46" s="86" t="s">
        <v>26</v>
      </c>
      <c r="E46" s="81" t="s">
        <v>68</v>
      </c>
      <c r="F46" s="82">
        <v>150</v>
      </c>
      <c r="G46" s="83">
        <v>3.2</v>
      </c>
      <c r="H46" s="83">
        <v>13.5</v>
      </c>
      <c r="I46" s="83">
        <v>11.9</v>
      </c>
      <c r="J46" s="83">
        <v>93</v>
      </c>
      <c r="K46" s="39" t="s">
        <v>35</v>
      </c>
      <c r="L46" s="55"/>
    </row>
    <row r="47" spans="1:20" ht="15" x14ac:dyDescent="0.25">
      <c r="A47" s="20"/>
      <c r="B47" s="21"/>
      <c r="C47" s="73"/>
      <c r="D47" s="86" t="s">
        <v>27</v>
      </c>
      <c r="E47" s="81" t="s">
        <v>69</v>
      </c>
      <c r="F47" s="82">
        <v>200</v>
      </c>
      <c r="G47" s="83">
        <v>1</v>
      </c>
      <c r="H47" s="83">
        <v>0.2</v>
      </c>
      <c r="I47" s="83">
        <v>20.2</v>
      </c>
      <c r="J47" s="83">
        <v>86</v>
      </c>
      <c r="K47" s="39">
        <v>501</v>
      </c>
      <c r="L47" s="55"/>
    </row>
    <row r="48" spans="1:20" ht="15" x14ac:dyDescent="0.25">
      <c r="A48" s="20"/>
      <c r="B48" s="21"/>
      <c r="C48" s="73"/>
      <c r="D48" s="86" t="s">
        <v>28</v>
      </c>
      <c r="E48" s="81" t="s">
        <v>85</v>
      </c>
      <c r="F48" s="82">
        <v>40</v>
      </c>
      <c r="G48" s="83">
        <v>3.04</v>
      </c>
      <c r="H48" s="83">
        <v>0.32</v>
      </c>
      <c r="I48" s="83">
        <v>19.68</v>
      </c>
      <c r="J48" s="83">
        <v>93.6</v>
      </c>
      <c r="K48" s="39">
        <v>573</v>
      </c>
      <c r="L48" s="55"/>
    </row>
    <row r="49" spans="1:12" ht="15" x14ac:dyDescent="0.25">
      <c r="A49" s="20"/>
      <c r="B49" s="21"/>
      <c r="C49" s="73"/>
      <c r="D49" s="86" t="s">
        <v>60</v>
      </c>
      <c r="E49" s="81" t="s">
        <v>86</v>
      </c>
      <c r="F49" s="82">
        <v>20</v>
      </c>
      <c r="G49" s="83">
        <v>1.6</v>
      </c>
      <c r="H49" s="83">
        <v>0.3</v>
      </c>
      <c r="I49" s="83">
        <v>8.02</v>
      </c>
      <c r="J49" s="83">
        <v>41.2</v>
      </c>
      <c r="K49" s="34" t="s">
        <v>103</v>
      </c>
      <c r="L49" s="55"/>
    </row>
    <row r="50" spans="1:12" ht="15" x14ac:dyDescent="0.25">
      <c r="A50" s="20"/>
      <c r="B50" s="21"/>
      <c r="C50" s="73"/>
      <c r="D50" s="87"/>
      <c r="E50" s="22" t="s">
        <v>117</v>
      </c>
      <c r="F50" s="23">
        <v>160</v>
      </c>
      <c r="G50" s="38">
        <v>0.64</v>
      </c>
      <c r="H50" s="38">
        <v>0.64</v>
      </c>
      <c r="I50" s="38">
        <v>15.68</v>
      </c>
      <c r="J50" s="38">
        <v>70.400000000000006</v>
      </c>
      <c r="K50" s="34" t="s">
        <v>120</v>
      </c>
      <c r="L50" s="55"/>
    </row>
    <row r="51" spans="1:12" ht="15" x14ac:dyDescent="0.25">
      <c r="A51" s="24"/>
      <c r="B51" s="25"/>
      <c r="C51" s="74"/>
      <c r="D51" s="88" t="s">
        <v>29</v>
      </c>
      <c r="E51" s="56"/>
      <c r="F51" s="57">
        <f>SUM(F43:F50)</f>
        <v>895</v>
      </c>
      <c r="G51" s="58">
        <f>SUM(G43:G50)</f>
        <v>27.11</v>
      </c>
      <c r="H51" s="58">
        <f>SUM(H43:H50)</f>
        <v>22.86</v>
      </c>
      <c r="I51" s="58">
        <f>SUM(I43:I50)</f>
        <v>96.769999999999982</v>
      </c>
      <c r="J51" s="58">
        <f>SUM(J43:J50)</f>
        <v>706.91000000000008</v>
      </c>
      <c r="K51" s="35"/>
      <c r="L51" s="93">
        <f>SUM(L43:L50)</f>
        <v>0</v>
      </c>
    </row>
    <row r="52" spans="1:12" ht="15" thickBot="1" x14ac:dyDescent="0.25">
      <c r="A52" s="28">
        <f>A38</f>
        <v>1</v>
      </c>
      <c r="B52" s="29">
        <f>B38</f>
        <v>3</v>
      </c>
      <c r="C52" s="117" t="s">
        <v>4</v>
      </c>
      <c r="D52" s="118"/>
      <c r="E52" s="62"/>
      <c r="F52" s="63">
        <f>F42+F51</f>
        <v>1460</v>
      </c>
      <c r="G52" s="64">
        <f>G42+G51</f>
        <v>48.14</v>
      </c>
      <c r="H52" s="64">
        <f>H42+H51</f>
        <v>150.28999999999996</v>
      </c>
      <c r="I52" s="64">
        <f>I42+I51</f>
        <v>205.27999999999997</v>
      </c>
      <c r="J52" s="64">
        <f>J42+J51</f>
        <v>1475.88</v>
      </c>
      <c r="K52" s="97"/>
      <c r="L52" s="94">
        <f>L42+L51</f>
        <v>0</v>
      </c>
    </row>
    <row r="53" spans="1:12" ht="15" x14ac:dyDescent="0.25">
      <c r="A53" s="16">
        <v>1</v>
      </c>
      <c r="B53" s="17">
        <v>4</v>
      </c>
      <c r="C53" s="72" t="s">
        <v>18</v>
      </c>
      <c r="D53" s="85" t="s">
        <v>19</v>
      </c>
      <c r="E53" s="18" t="s">
        <v>70</v>
      </c>
      <c r="F53" s="19">
        <v>200</v>
      </c>
      <c r="G53" s="36">
        <v>4.7</v>
      </c>
      <c r="H53" s="36">
        <v>2.1</v>
      </c>
      <c r="I53" s="36">
        <v>43.7</v>
      </c>
      <c r="J53" s="36">
        <v>212</v>
      </c>
      <c r="K53" s="33" t="s">
        <v>121</v>
      </c>
      <c r="L53" s="54"/>
    </row>
    <row r="54" spans="1:12" ht="15" x14ac:dyDescent="0.25">
      <c r="A54" s="20"/>
      <c r="B54" s="21"/>
      <c r="C54" s="73"/>
      <c r="D54" s="102" t="s">
        <v>36</v>
      </c>
      <c r="E54" s="51" t="s">
        <v>66</v>
      </c>
      <c r="F54" s="52">
        <v>30</v>
      </c>
      <c r="G54" s="53">
        <v>2.16</v>
      </c>
      <c r="H54" s="53">
        <v>2.5499999999999998</v>
      </c>
      <c r="I54" s="53">
        <v>16.649999999999999</v>
      </c>
      <c r="J54" s="53">
        <v>98.1</v>
      </c>
      <c r="K54" s="125" t="s">
        <v>113</v>
      </c>
      <c r="L54" s="103"/>
    </row>
    <row r="55" spans="1:12" ht="15" x14ac:dyDescent="0.25">
      <c r="A55" s="20"/>
      <c r="B55" s="21"/>
      <c r="C55" s="73"/>
      <c r="D55" s="87" t="s">
        <v>20</v>
      </c>
      <c r="E55" s="22" t="s">
        <v>37</v>
      </c>
      <c r="F55" s="23">
        <v>200</v>
      </c>
      <c r="G55" s="38">
        <v>3.3</v>
      </c>
      <c r="H55" s="38">
        <v>2.9</v>
      </c>
      <c r="I55" s="38">
        <v>13.8</v>
      </c>
      <c r="J55" s="38">
        <v>94</v>
      </c>
      <c r="K55" s="34" t="s">
        <v>122</v>
      </c>
      <c r="L55" s="55"/>
    </row>
    <row r="56" spans="1:12" ht="15" x14ac:dyDescent="0.25">
      <c r="A56" s="20"/>
      <c r="B56" s="21"/>
      <c r="C56" s="73"/>
      <c r="D56" s="86" t="s">
        <v>28</v>
      </c>
      <c r="E56" s="91" t="s">
        <v>62</v>
      </c>
      <c r="F56" s="23">
        <v>60</v>
      </c>
      <c r="G56" s="38">
        <v>3.16</v>
      </c>
      <c r="H56" s="38">
        <v>8.41</v>
      </c>
      <c r="I56" s="38">
        <v>33.69</v>
      </c>
      <c r="J56" s="38">
        <v>222.9</v>
      </c>
      <c r="K56" s="34" t="s">
        <v>109</v>
      </c>
      <c r="L56" s="55"/>
    </row>
    <row r="57" spans="1:12" ht="15" x14ac:dyDescent="0.25">
      <c r="A57" s="20"/>
      <c r="B57" s="21"/>
      <c r="C57" s="73"/>
      <c r="D57" s="86" t="s">
        <v>21</v>
      </c>
      <c r="E57" s="91" t="s">
        <v>59</v>
      </c>
      <c r="F57" s="23">
        <v>160</v>
      </c>
      <c r="G57" s="38">
        <v>0.64</v>
      </c>
      <c r="H57" s="38">
        <v>0.64</v>
      </c>
      <c r="I57" s="38">
        <v>15.68</v>
      </c>
      <c r="J57" s="38">
        <v>70.400000000000006</v>
      </c>
      <c r="K57" s="34" t="s">
        <v>120</v>
      </c>
      <c r="L57" s="55"/>
    </row>
    <row r="58" spans="1:12" ht="15" x14ac:dyDescent="0.25">
      <c r="A58" s="20"/>
      <c r="B58" s="21"/>
      <c r="C58" s="73"/>
      <c r="D58" s="87" t="s">
        <v>36</v>
      </c>
      <c r="E58" s="22" t="s">
        <v>71</v>
      </c>
      <c r="F58" s="23">
        <v>40</v>
      </c>
      <c r="G58" s="38">
        <v>1.6</v>
      </c>
      <c r="H58" s="38">
        <v>7.2</v>
      </c>
      <c r="I58" s="38">
        <v>26.4</v>
      </c>
      <c r="J58" s="38">
        <v>180</v>
      </c>
      <c r="K58" s="34" t="s">
        <v>35</v>
      </c>
      <c r="L58" s="55"/>
    </row>
    <row r="59" spans="1:12" ht="15" x14ac:dyDescent="0.25">
      <c r="A59" s="24"/>
      <c r="B59" s="25"/>
      <c r="C59" s="74"/>
      <c r="D59" s="88" t="s">
        <v>29</v>
      </c>
      <c r="E59" s="56"/>
      <c r="F59" s="57">
        <f>SUM(F53:F58)</f>
        <v>690</v>
      </c>
      <c r="G59" s="58">
        <f>SUM(G53:G58)</f>
        <v>15.56</v>
      </c>
      <c r="H59" s="58">
        <f>SUM(H53:H58)</f>
        <v>23.8</v>
      </c>
      <c r="I59" s="58">
        <f>SUM(I53:I58)</f>
        <v>149.92000000000002</v>
      </c>
      <c r="J59" s="58">
        <f>SUM(J53:J58)</f>
        <v>877.4</v>
      </c>
      <c r="K59" s="59"/>
      <c r="L59" s="93">
        <f>SUM(L53:L58)</f>
        <v>0</v>
      </c>
    </row>
    <row r="60" spans="1:12" ht="15" x14ac:dyDescent="0.25">
      <c r="A60" s="26">
        <f>A53</f>
        <v>1</v>
      </c>
      <c r="B60" s="27">
        <f>B53</f>
        <v>4</v>
      </c>
      <c r="C60" s="75" t="s">
        <v>22</v>
      </c>
      <c r="D60" s="86"/>
      <c r="E60" s="45"/>
      <c r="F60" s="46"/>
      <c r="G60" s="47"/>
      <c r="H60" s="47"/>
      <c r="I60" s="47"/>
      <c r="J60" s="47"/>
      <c r="K60" s="34"/>
      <c r="L60" s="55"/>
    </row>
    <row r="61" spans="1:12" ht="15" x14ac:dyDescent="0.25">
      <c r="A61" s="20"/>
      <c r="B61" s="21"/>
      <c r="C61" s="73"/>
      <c r="D61" s="86" t="s">
        <v>24</v>
      </c>
      <c r="E61" s="77" t="s">
        <v>38</v>
      </c>
      <c r="F61" s="78">
        <v>250</v>
      </c>
      <c r="G61" s="79">
        <v>1.5</v>
      </c>
      <c r="H61" s="79">
        <v>4.5</v>
      </c>
      <c r="I61" s="79">
        <v>3.8</v>
      </c>
      <c r="J61" s="79">
        <v>61.75</v>
      </c>
      <c r="K61" s="34" t="s">
        <v>124</v>
      </c>
      <c r="L61" s="55"/>
    </row>
    <row r="62" spans="1:12" ht="15" x14ac:dyDescent="0.25">
      <c r="A62" s="20"/>
      <c r="B62" s="21"/>
      <c r="C62" s="73"/>
      <c r="D62" s="86" t="s">
        <v>25</v>
      </c>
      <c r="E62" s="77" t="s">
        <v>53</v>
      </c>
      <c r="F62" s="78">
        <v>100</v>
      </c>
      <c r="G62" s="79">
        <v>16.600000000000001</v>
      </c>
      <c r="H62" s="79">
        <v>17.399999999999999</v>
      </c>
      <c r="I62" s="79">
        <v>8.1</v>
      </c>
      <c r="J62" s="79">
        <v>257</v>
      </c>
      <c r="K62" s="34" t="s">
        <v>125</v>
      </c>
      <c r="L62" s="55"/>
    </row>
    <row r="63" spans="1:12" ht="15" x14ac:dyDescent="0.25">
      <c r="A63" s="20"/>
      <c r="B63" s="21"/>
      <c r="C63" s="73"/>
      <c r="D63" s="86" t="s">
        <v>26</v>
      </c>
      <c r="E63" s="77" t="s">
        <v>72</v>
      </c>
      <c r="F63" s="78">
        <v>150</v>
      </c>
      <c r="G63" s="79">
        <v>4.05</v>
      </c>
      <c r="H63" s="79">
        <v>6</v>
      </c>
      <c r="I63" s="79">
        <v>8.6999999999999993</v>
      </c>
      <c r="J63" s="79">
        <v>105</v>
      </c>
      <c r="K63" s="34" t="s">
        <v>126</v>
      </c>
      <c r="L63" s="55"/>
    </row>
    <row r="64" spans="1:12" ht="15" x14ac:dyDescent="0.25">
      <c r="A64" s="20"/>
      <c r="B64" s="21"/>
      <c r="C64" s="73"/>
      <c r="D64" s="86" t="s">
        <v>26</v>
      </c>
      <c r="E64" s="77" t="s">
        <v>123</v>
      </c>
      <c r="F64" s="78">
        <v>40</v>
      </c>
      <c r="G64" s="79">
        <v>2.13</v>
      </c>
      <c r="H64" s="79">
        <v>3.24</v>
      </c>
      <c r="I64" s="79">
        <v>0.53</v>
      </c>
      <c r="J64" s="79">
        <v>39.619999999999997</v>
      </c>
      <c r="K64" s="34" t="s">
        <v>107</v>
      </c>
      <c r="L64" s="55"/>
    </row>
    <row r="65" spans="1:12" ht="15" x14ac:dyDescent="0.25">
      <c r="A65" s="20"/>
      <c r="B65" s="21"/>
      <c r="C65" s="73"/>
      <c r="D65" s="86" t="s">
        <v>27</v>
      </c>
      <c r="E65" s="22" t="s">
        <v>43</v>
      </c>
      <c r="F65" s="23">
        <v>200</v>
      </c>
      <c r="G65" s="38">
        <v>0.1</v>
      </c>
      <c r="H65" s="38">
        <v>0</v>
      </c>
      <c r="I65" s="38">
        <v>5.4</v>
      </c>
      <c r="J65" s="38">
        <v>22</v>
      </c>
      <c r="K65" s="34" t="s">
        <v>127</v>
      </c>
      <c r="L65" s="55"/>
    </row>
    <row r="66" spans="1:12" ht="15" x14ac:dyDescent="0.25">
      <c r="A66" s="20"/>
      <c r="B66" s="21"/>
      <c r="C66" s="73"/>
      <c r="D66" s="86" t="s">
        <v>28</v>
      </c>
      <c r="E66" s="22" t="s">
        <v>85</v>
      </c>
      <c r="F66" s="23">
        <v>40</v>
      </c>
      <c r="G66" s="38">
        <v>3.04</v>
      </c>
      <c r="H66" s="38">
        <v>0.32</v>
      </c>
      <c r="I66" s="38">
        <v>19.68</v>
      </c>
      <c r="J66" s="38">
        <v>93.6</v>
      </c>
      <c r="K66" s="39">
        <v>573</v>
      </c>
      <c r="L66" s="55"/>
    </row>
    <row r="67" spans="1:12" ht="15" x14ac:dyDescent="0.25">
      <c r="A67" s="20"/>
      <c r="B67" s="21"/>
      <c r="C67" s="73"/>
      <c r="D67" s="92" t="s">
        <v>60</v>
      </c>
      <c r="E67" s="95" t="s">
        <v>86</v>
      </c>
      <c r="F67" s="90">
        <v>20</v>
      </c>
      <c r="G67" s="101">
        <v>1.6</v>
      </c>
      <c r="H67" s="101">
        <v>0.3</v>
      </c>
      <c r="I67" s="101">
        <v>8.02</v>
      </c>
      <c r="J67" s="101">
        <v>41.2</v>
      </c>
      <c r="K67" s="96">
        <v>574</v>
      </c>
      <c r="L67" s="55"/>
    </row>
    <row r="68" spans="1:12" ht="15" x14ac:dyDescent="0.25">
      <c r="A68" s="20"/>
      <c r="B68" s="21"/>
      <c r="C68" s="73"/>
      <c r="D68" s="87"/>
      <c r="E68" s="22"/>
      <c r="F68" s="23"/>
      <c r="G68" s="38"/>
      <c r="H68" s="38"/>
      <c r="I68" s="38"/>
      <c r="J68" s="38"/>
      <c r="K68" s="34"/>
      <c r="L68" s="55"/>
    </row>
    <row r="69" spans="1:12" ht="15" x14ac:dyDescent="0.25">
      <c r="A69" s="24"/>
      <c r="B69" s="25"/>
      <c r="C69" s="76"/>
      <c r="D69" s="88" t="s">
        <v>29</v>
      </c>
      <c r="E69" s="56"/>
      <c r="F69" s="57">
        <f>SUM(F60:F68)</f>
        <v>800</v>
      </c>
      <c r="G69" s="58">
        <f>SUM(G60:G68)</f>
        <v>29.020000000000003</v>
      </c>
      <c r="H69" s="58">
        <f>SUM(H60:H68)</f>
        <v>31.76</v>
      </c>
      <c r="I69" s="58">
        <f>SUM(I60:I68)</f>
        <v>54.230000000000004</v>
      </c>
      <c r="J69" s="58">
        <f>SUM(J60:J68)</f>
        <v>620.17000000000007</v>
      </c>
      <c r="K69" s="59"/>
      <c r="L69" s="93">
        <f>SUM(L60:L68)</f>
        <v>0</v>
      </c>
    </row>
    <row r="70" spans="1:12" ht="15" thickBot="1" x14ac:dyDescent="0.25">
      <c r="A70" s="28">
        <f>A53</f>
        <v>1</v>
      </c>
      <c r="B70" s="29">
        <f>B53</f>
        <v>4</v>
      </c>
      <c r="C70" s="117" t="s">
        <v>4</v>
      </c>
      <c r="D70" s="118"/>
      <c r="E70" s="62"/>
      <c r="F70" s="63">
        <f>F59+F69</f>
        <v>1490</v>
      </c>
      <c r="G70" s="64">
        <f>G59+G69</f>
        <v>44.580000000000005</v>
      </c>
      <c r="H70" s="64">
        <f>H59+H69</f>
        <v>55.56</v>
      </c>
      <c r="I70" s="64">
        <f>I59+I69</f>
        <v>204.15000000000003</v>
      </c>
      <c r="J70" s="64">
        <f>J59+J69</f>
        <v>1497.5700000000002</v>
      </c>
      <c r="K70" s="97"/>
      <c r="L70" s="94">
        <f>L59+L69</f>
        <v>0</v>
      </c>
    </row>
    <row r="71" spans="1:12" ht="15" x14ac:dyDescent="0.25">
      <c r="A71" s="16">
        <v>1</v>
      </c>
      <c r="B71" s="17">
        <v>5</v>
      </c>
      <c r="C71" s="72" t="s">
        <v>18</v>
      </c>
      <c r="D71" s="85" t="s">
        <v>19</v>
      </c>
      <c r="E71" s="18" t="s">
        <v>73</v>
      </c>
      <c r="F71" s="19">
        <v>250</v>
      </c>
      <c r="G71" s="36">
        <v>12.875</v>
      </c>
      <c r="H71" s="36">
        <v>15.5</v>
      </c>
      <c r="I71" s="36">
        <v>51.5</v>
      </c>
      <c r="J71" s="36">
        <v>397.5</v>
      </c>
      <c r="K71" s="33" t="s">
        <v>129</v>
      </c>
      <c r="L71" s="54"/>
    </row>
    <row r="72" spans="1:12" ht="15" customHeight="1" x14ac:dyDescent="0.25">
      <c r="A72" s="20"/>
      <c r="B72" s="21"/>
      <c r="C72" s="73"/>
      <c r="D72" s="86" t="s">
        <v>20</v>
      </c>
      <c r="E72" s="22" t="s">
        <v>54</v>
      </c>
      <c r="F72" s="23">
        <v>200</v>
      </c>
      <c r="G72" s="38">
        <v>0.2</v>
      </c>
      <c r="H72" s="38">
        <v>0.1</v>
      </c>
      <c r="I72" s="38">
        <v>9.3000000000000007</v>
      </c>
      <c r="J72" s="38">
        <v>38</v>
      </c>
      <c r="K72" s="34" t="s">
        <v>94</v>
      </c>
      <c r="L72" s="55"/>
    </row>
    <row r="73" spans="1:12" ht="15" customHeight="1" x14ac:dyDescent="0.25">
      <c r="A73" s="20"/>
      <c r="B73" s="21"/>
      <c r="C73" s="73"/>
      <c r="D73" s="86" t="s">
        <v>36</v>
      </c>
      <c r="E73" s="22" t="s">
        <v>128</v>
      </c>
      <c r="F73" s="23">
        <v>60</v>
      </c>
      <c r="G73" s="38">
        <v>6.97</v>
      </c>
      <c r="H73" s="38">
        <v>14.02</v>
      </c>
      <c r="I73" s="38">
        <v>15.55</v>
      </c>
      <c r="J73" s="38">
        <v>216</v>
      </c>
      <c r="K73" s="39" t="s">
        <v>115</v>
      </c>
      <c r="L73" s="55"/>
    </row>
    <row r="74" spans="1:12" ht="15" customHeight="1" x14ac:dyDescent="0.25">
      <c r="A74" s="20"/>
      <c r="B74" s="21"/>
      <c r="C74" s="73"/>
      <c r="D74" s="86" t="s">
        <v>36</v>
      </c>
      <c r="E74" s="91" t="s">
        <v>71</v>
      </c>
      <c r="F74" s="23">
        <v>40</v>
      </c>
      <c r="G74" s="38">
        <v>1.6</v>
      </c>
      <c r="H74" s="38">
        <v>7.2</v>
      </c>
      <c r="I74" s="38">
        <v>63</v>
      </c>
      <c r="J74" s="38">
        <v>180</v>
      </c>
      <c r="K74" s="34" t="s">
        <v>35</v>
      </c>
      <c r="L74" s="55"/>
    </row>
    <row r="75" spans="1:12" ht="15" customHeight="1" x14ac:dyDescent="0.25">
      <c r="A75" s="20"/>
      <c r="B75" s="21"/>
      <c r="C75" s="73"/>
      <c r="D75" s="86"/>
      <c r="E75" s="22"/>
      <c r="F75" s="23"/>
      <c r="G75" s="38"/>
      <c r="H75" s="38"/>
      <c r="I75" s="38"/>
      <c r="J75" s="38"/>
      <c r="K75" s="39"/>
      <c r="L75" s="55"/>
    </row>
    <row r="76" spans="1:12" ht="15" customHeight="1" x14ac:dyDescent="0.25">
      <c r="A76" s="24"/>
      <c r="B76" s="25"/>
      <c r="C76" s="74"/>
      <c r="D76" s="88" t="s">
        <v>29</v>
      </c>
      <c r="E76" s="56"/>
      <c r="F76" s="57">
        <f>SUM(F71:F75)</f>
        <v>550</v>
      </c>
      <c r="G76" s="58">
        <f>SUM(G71:G75)</f>
        <v>21.645</v>
      </c>
      <c r="H76" s="58">
        <f>SUM(H71:H75)</f>
        <v>36.82</v>
      </c>
      <c r="I76" s="58">
        <f>SUM(I71:I75)</f>
        <v>139.35</v>
      </c>
      <c r="J76" s="58">
        <f>SUM(J71:J75)</f>
        <v>831.5</v>
      </c>
      <c r="K76" s="59"/>
      <c r="L76" s="93">
        <f>SUM(L71:L75)</f>
        <v>0</v>
      </c>
    </row>
    <row r="77" spans="1:12" ht="15" customHeight="1" x14ac:dyDescent="0.25">
      <c r="A77" s="26">
        <f>A71</f>
        <v>1</v>
      </c>
      <c r="B77" s="27">
        <f>B71</f>
        <v>5</v>
      </c>
      <c r="C77" s="75" t="s">
        <v>22</v>
      </c>
      <c r="D77" s="86"/>
      <c r="E77" s="48"/>
      <c r="F77" s="49"/>
      <c r="G77" s="50"/>
      <c r="H77" s="50"/>
      <c r="I77" s="50"/>
      <c r="J77" s="50"/>
      <c r="K77" s="34"/>
      <c r="L77" s="55"/>
    </row>
    <row r="78" spans="1:12" ht="15" x14ac:dyDescent="0.25">
      <c r="A78" s="20"/>
      <c r="B78" s="21"/>
      <c r="C78" s="73"/>
      <c r="D78" s="86" t="s">
        <v>24</v>
      </c>
      <c r="E78" s="77" t="s">
        <v>74</v>
      </c>
      <c r="F78" s="78">
        <v>250</v>
      </c>
      <c r="G78" s="79">
        <v>0.72</v>
      </c>
      <c r="H78" s="79">
        <v>3.48</v>
      </c>
      <c r="I78" s="79">
        <v>2</v>
      </c>
      <c r="J78" s="79">
        <v>52.75</v>
      </c>
      <c r="K78" s="34" t="s">
        <v>130</v>
      </c>
      <c r="L78" s="55"/>
    </row>
    <row r="79" spans="1:12" ht="15" x14ac:dyDescent="0.25">
      <c r="A79" s="20"/>
      <c r="B79" s="21"/>
      <c r="C79" s="73"/>
      <c r="D79" s="86" t="s">
        <v>25</v>
      </c>
      <c r="E79" s="77" t="s">
        <v>75</v>
      </c>
      <c r="F79" s="78">
        <v>200</v>
      </c>
      <c r="G79" s="79">
        <v>16.32</v>
      </c>
      <c r="H79" s="79">
        <v>18.239999999999998</v>
      </c>
      <c r="I79" s="79">
        <v>34.64</v>
      </c>
      <c r="J79" s="79">
        <v>368</v>
      </c>
      <c r="K79" s="34" t="s">
        <v>131</v>
      </c>
      <c r="L79" s="55"/>
    </row>
    <row r="80" spans="1:12" ht="15" x14ac:dyDescent="0.25">
      <c r="A80" s="20"/>
      <c r="B80" s="21"/>
      <c r="C80" s="73"/>
      <c r="D80" s="86" t="s">
        <v>23</v>
      </c>
      <c r="E80" s="81" t="s">
        <v>76</v>
      </c>
      <c r="F80" s="82">
        <v>40</v>
      </c>
      <c r="G80" s="83">
        <v>2.13</v>
      </c>
      <c r="H80" s="83">
        <v>3.24</v>
      </c>
      <c r="I80" s="83">
        <v>0.53</v>
      </c>
      <c r="J80" s="83">
        <v>39.619999999999997</v>
      </c>
      <c r="K80" s="34" t="s">
        <v>107</v>
      </c>
      <c r="L80" s="55"/>
    </row>
    <row r="81" spans="1:12" ht="15" x14ac:dyDescent="0.25">
      <c r="A81" s="20"/>
      <c r="B81" s="21"/>
      <c r="C81" s="73"/>
      <c r="D81" s="86" t="s">
        <v>27</v>
      </c>
      <c r="E81" s="77" t="s">
        <v>54</v>
      </c>
      <c r="F81" s="78">
        <v>200</v>
      </c>
      <c r="G81" s="79">
        <v>0.2</v>
      </c>
      <c r="H81" s="79">
        <v>0.1</v>
      </c>
      <c r="I81" s="79">
        <v>9.3000000000000007</v>
      </c>
      <c r="J81" s="79">
        <v>38</v>
      </c>
      <c r="K81" s="34" t="s">
        <v>94</v>
      </c>
      <c r="L81" s="55"/>
    </row>
    <row r="82" spans="1:12" ht="15" x14ac:dyDescent="0.25">
      <c r="A82" s="20"/>
      <c r="B82" s="21"/>
      <c r="C82" s="73"/>
      <c r="D82" s="86" t="s">
        <v>28</v>
      </c>
      <c r="E82" s="81" t="s">
        <v>85</v>
      </c>
      <c r="F82" s="82">
        <v>40</v>
      </c>
      <c r="G82" s="83">
        <v>3.04</v>
      </c>
      <c r="H82" s="83">
        <v>0.32</v>
      </c>
      <c r="I82" s="83">
        <v>19.68</v>
      </c>
      <c r="J82" s="83">
        <v>93.6</v>
      </c>
      <c r="K82" s="34">
        <v>573</v>
      </c>
      <c r="L82" s="55"/>
    </row>
    <row r="83" spans="1:12" ht="15" x14ac:dyDescent="0.25">
      <c r="A83" s="20"/>
      <c r="B83" s="21"/>
      <c r="C83" s="73"/>
      <c r="D83" s="86" t="s">
        <v>60</v>
      </c>
      <c r="E83" s="81" t="s">
        <v>86</v>
      </c>
      <c r="F83" s="82">
        <v>20</v>
      </c>
      <c r="G83" s="83">
        <v>1.6</v>
      </c>
      <c r="H83" s="83">
        <v>0.3</v>
      </c>
      <c r="I83" s="83">
        <v>8.02</v>
      </c>
      <c r="J83" s="83">
        <v>41.2</v>
      </c>
      <c r="K83" s="34">
        <v>574</v>
      </c>
      <c r="L83" s="55"/>
    </row>
    <row r="84" spans="1:12" ht="15" x14ac:dyDescent="0.25">
      <c r="A84" s="20"/>
      <c r="B84" s="21"/>
      <c r="C84" s="73"/>
      <c r="D84" s="92" t="s">
        <v>21</v>
      </c>
      <c r="E84" s="95" t="s">
        <v>90</v>
      </c>
      <c r="F84" s="90">
        <v>160</v>
      </c>
      <c r="G84" s="90">
        <v>0.64</v>
      </c>
      <c r="H84" s="90">
        <v>0.64</v>
      </c>
      <c r="I84" s="90">
        <v>15.68</v>
      </c>
      <c r="J84" s="90">
        <v>70.400000000000006</v>
      </c>
      <c r="K84" s="96">
        <v>82</v>
      </c>
      <c r="L84" s="55"/>
    </row>
    <row r="85" spans="1:12" ht="15" x14ac:dyDescent="0.25">
      <c r="A85" s="24"/>
      <c r="B85" s="25"/>
      <c r="C85" s="76"/>
      <c r="D85" s="88" t="s">
        <v>29</v>
      </c>
      <c r="E85" s="56"/>
      <c r="F85" s="57">
        <f>SUM(F77:F84)</f>
        <v>910</v>
      </c>
      <c r="G85" s="58">
        <f>SUM(G77:G84)</f>
        <v>24.65</v>
      </c>
      <c r="H85" s="58">
        <f>SUM(H77:H84)</f>
        <v>26.320000000000004</v>
      </c>
      <c r="I85" s="58">
        <f>SUM(I77:I84)</f>
        <v>89.85</v>
      </c>
      <c r="J85" s="58">
        <f>SUM(J77:J84)</f>
        <v>703.57</v>
      </c>
      <c r="K85" s="35"/>
      <c r="L85" s="93">
        <f>SUM(L77:L84)</f>
        <v>0</v>
      </c>
    </row>
    <row r="86" spans="1:12" ht="15" thickBot="1" x14ac:dyDescent="0.25">
      <c r="A86" s="28">
        <f>A71</f>
        <v>1</v>
      </c>
      <c r="B86" s="29">
        <f>B71</f>
        <v>5</v>
      </c>
      <c r="C86" s="117" t="s">
        <v>4</v>
      </c>
      <c r="D86" s="118"/>
      <c r="E86" s="62"/>
      <c r="F86" s="63">
        <f>F76+F85</f>
        <v>1460</v>
      </c>
      <c r="G86" s="64">
        <f>G76+G85</f>
        <v>46.295000000000002</v>
      </c>
      <c r="H86" s="64">
        <f>H76+H85</f>
        <v>63.14</v>
      </c>
      <c r="I86" s="64">
        <f>I76+I85</f>
        <v>229.2</v>
      </c>
      <c r="J86" s="64">
        <f>J76+J85</f>
        <v>1535.0700000000002</v>
      </c>
      <c r="K86" s="97"/>
      <c r="L86" s="94">
        <f>L76+L85</f>
        <v>0</v>
      </c>
    </row>
    <row r="87" spans="1:12" ht="15.75" customHeight="1" x14ac:dyDescent="0.25">
      <c r="A87" s="16">
        <v>2</v>
      </c>
      <c r="B87" s="17">
        <v>6</v>
      </c>
      <c r="C87" s="72" t="s">
        <v>18</v>
      </c>
      <c r="D87" s="85" t="s">
        <v>19</v>
      </c>
      <c r="E87" s="22" t="s">
        <v>57</v>
      </c>
      <c r="F87" s="23">
        <v>250</v>
      </c>
      <c r="G87" s="38">
        <v>10.34</v>
      </c>
      <c r="H87" s="38">
        <v>9.3699999999999992</v>
      </c>
      <c r="I87" s="38">
        <v>45.32</v>
      </c>
      <c r="J87" s="38">
        <v>306.83</v>
      </c>
      <c r="K87" s="34" t="s">
        <v>132</v>
      </c>
      <c r="L87" s="36"/>
    </row>
    <row r="88" spans="1:12" ht="15.75" customHeight="1" x14ac:dyDescent="0.25">
      <c r="A88" s="20"/>
      <c r="B88" s="21"/>
      <c r="C88" s="73"/>
      <c r="D88" s="86" t="s">
        <v>23</v>
      </c>
      <c r="E88" s="22" t="s">
        <v>44</v>
      </c>
      <c r="F88" s="23">
        <v>40</v>
      </c>
      <c r="G88" s="38">
        <v>5.0999999999999996</v>
      </c>
      <c r="H88" s="38">
        <v>4.5999999999999996</v>
      </c>
      <c r="I88" s="38">
        <v>0.3</v>
      </c>
      <c r="J88" s="38">
        <v>63</v>
      </c>
      <c r="K88" s="34" t="s">
        <v>95</v>
      </c>
      <c r="L88" s="38"/>
    </row>
    <row r="89" spans="1:12" ht="15.75" customHeight="1" x14ac:dyDescent="0.25">
      <c r="A89" s="20"/>
      <c r="B89" s="21"/>
      <c r="C89" s="73"/>
      <c r="D89" s="86" t="s">
        <v>20</v>
      </c>
      <c r="E89" s="22" t="s">
        <v>54</v>
      </c>
      <c r="F89" s="23">
        <v>200</v>
      </c>
      <c r="G89" s="38">
        <v>0.2</v>
      </c>
      <c r="H89" s="38">
        <v>0.1</v>
      </c>
      <c r="I89" s="38">
        <v>9.3000000000000007</v>
      </c>
      <c r="J89" s="38">
        <v>38</v>
      </c>
      <c r="K89" s="34" t="s">
        <v>94</v>
      </c>
      <c r="L89" s="38"/>
    </row>
    <row r="90" spans="1:12" ht="15.75" customHeight="1" x14ac:dyDescent="0.25">
      <c r="A90" s="20"/>
      <c r="B90" s="21"/>
      <c r="C90" s="73"/>
      <c r="D90" s="86" t="s">
        <v>36</v>
      </c>
      <c r="E90" s="22" t="s">
        <v>92</v>
      </c>
      <c r="F90" s="23">
        <v>80</v>
      </c>
      <c r="G90" s="38">
        <v>3.2</v>
      </c>
      <c r="H90" s="38">
        <v>6</v>
      </c>
      <c r="I90" s="38">
        <v>22.2</v>
      </c>
      <c r="J90" s="38">
        <v>153.85</v>
      </c>
      <c r="K90" s="39" t="s">
        <v>35</v>
      </c>
      <c r="L90" s="38"/>
    </row>
    <row r="91" spans="1:12" ht="15.75" customHeight="1" x14ac:dyDescent="0.25">
      <c r="A91" s="24"/>
      <c r="B91" s="25"/>
      <c r="C91" s="74"/>
      <c r="D91" s="88" t="s">
        <v>29</v>
      </c>
      <c r="E91" s="56"/>
      <c r="F91" s="57">
        <f>SUM(F87:F90)</f>
        <v>570</v>
      </c>
      <c r="G91" s="58">
        <f>SUM(G87:G90)</f>
        <v>18.84</v>
      </c>
      <c r="H91" s="58">
        <f>SUM(H87:H90)</f>
        <v>20.07</v>
      </c>
      <c r="I91" s="58">
        <f>SUM(I87:I90)</f>
        <v>77.12</v>
      </c>
      <c r="J91" s="58">
        <f>SUM(J87:J90)</f>
        <v>561.67999999999995</v>
      </c>
      <c r="K91" s="59"/>
      <c r="L91" s="58">
        <f>SUM(L87:L90)</f>
        <v>0</v>
      </c>
    </row>
    <row r="92" spans="1:12" ht="15.75" customHeight="1" x14ac:dyDescent="0.25">
      <c r="A92" s="26">
        <f>A87</f>
        <v>2</v>
      </c>
      <c r="B92" s="27">
        <f>B87</f>
        <v>6</v>
      </c>
      <c r="C92" s="75" t="s">
        <v>22</v>
      </c>
      <c r="D92" s="86"/>
      <c r="E92" s="45"/>
      <c r="F92" s="46"/>
      <c r="G92" s="47"/>
      <c r="H92" s="47"/>
      <c r="I92" s="47"/>
      <c r="J92" s="47"/>
      <c r="K92" s="34"/>
      <c r="L92" s="38"/>
    </row>
    <row r="93" spans="1:12" ht="15.75" customHeight="1" x14ac:dyDescent="0.25">
      <c r="A93" s="20"/>
      <c r="B93" s="21"/>
      <c r="C93" s="73"/>
      <c r="D93" s="86" t="s">
        <v>24</v>
      </c>
      <c r="E93" s="77" t="s">
        <v>45</v>
      </c>
      <c r="F93" s="78">
        <v>250</v>
      </c>
      <c r="G93" s="79">
        <v>4.7</v>
      </c>
      <c r="H93" s="79">
        <v>11.3</v>
      </c>
      <c r="I93" s="79">
        <v>12.7</v>
      </c>
      <c r="J93" s="79">
        <v>176</v>
      </c>
      <c r="K93" s="80" t="s">
        <v>133</v>
      </c>
      <c r="L93" s="38"/>
    </row>
    <row r="94" spans="1:12" ht="15.75" customHeight="1" x14ac:dyDescent="0.25">
      <c r="A94" s="20"/>
      <c r="B94" s="21"/>
      <c r="C94" s="73"/>
      <c r="D94" s="86" t="s">
        <v>25</v>
      </c>
      <c r="E94" s="77" t="s">
        <v>77</v>
      </c>
      <c r="F94" s="78">
        <v>100</v>
      </c>
      <c r="G94" s="79">
        <v>20</v>
      </c>
      <c r="H94" s="79">
        <v>19.5</v>
      </c>
      <c r="I94" s="79">
        <v>3.3</v>
      </c>
      <c r="J94" s="79">
        <v>258</v>
      </c>
      <c r="K94" s="80" t="s">
        <v>134</v>
      </c>
      <c r="L94" s="38"/>
    </row>
    <row r="95" spans="1:12" ht="15.75" customHeight="1" x14ac:dyDescent="0.25">
      <c r="A95" s="20"/>
      <c r="B95" s="21"/>
      <c r="C95" s="73"/>
      <c r="D95" s="86" t="s">
        <v>26</v>
      </c>
      <c r="E95" s="77" t="s">
        <v>78</v>
      </c>
      <c r="F95" s="78">
        <v>150</v>
      </c>
      <c r="G95" s="79">
        <v>8.51</v>
      </c>
      <c r="H95" s="79">
        <v>6.36</v>
      </c>
      <c r="I95" s="79">
        <v>37.700000000000003</v>
      </c>
      <c r="J95" s="79">
        <v>242.16</v>
      </c>
      <c r="K95" s="80" t="s">
        <v>135</v>
      </c>
      <c r="L95" s="38"/>
    </row>
    <row r="96" spans="1:12" ht="15.75" customHeight="1" x14ac:dyDescent="0.25">
      <c r="A96" s="20"/>
      <c r="B96" s="21"/>
      <c r="C96" s="73"/>
      <c r="D96" s="86" t="s">
        <v>27</v>
      </c>
      <c r="E96" s="81" t="s">
        <v>54</v>
      </c>
      <c r="F96" s="82">
        <v>200</v>
      </c>
      <c r="G96" s="83">
        <v>0.2</v>
      </c>
      <c r="H96" s="83">
        <v>0.1</v>
      </c>
      <c r="I96" s="83">
        <v>9.3000000000000007</v>
      </c>
      <c r="J96" s="83">
        <v>38</v>
      </c>
      <c r="K96" s="80" t="s">
        <v>94</v>
      </c>
      <c r="L96" s="38"/>
    </row>
    <row r="97" spans="1:12" ht="15.75" customHeight="1" x14ac:dyDescent="0.25">
      <c r="A97" s="20"/>
      <c r="B97" s="21"/>
      <c r="C97" s="73"/>
      <c r="D97" s="86" t="s">
        <v>28</v>
      </c>
      <c r="E97" s="22" t="s">
        <v>85</v>
      </c>
      <c r="F97" s="23">
        <v>40</v>
      </c>
      <c r="G97" s="38">
        <v>3.04</v>
      </c>
      <c r="H97" s="38">
        <v>0.32</v>
      </c>
      <c r="I97" s="38">
        <v>19.68</v>
      </c>
      <c r="J97" s="38">
        <v>93.6</v>
      </c>
      <c r="K97" s="34">
        <v>573</v>
      </c>
      <c r="L97" s="38"/>
    </row>
    <row r="98" spans="1:12" ht="15.75" customHeight="1" x14ac:dyDescent="0.25">
      <c r="A98" s="20"/>
      <c r="B98" s="21"/>
      <c r="C98" s="73"/>
      <c r="D98" s="86" t="s">
        <v>60</v>
      </c>
      <c r="E98" s="22" t="s">
        <v>86</v>
      </c>
      <c r="F98" s="23">
        <v>20</v>
      </c>
      <c r="G98" s="38">
        <v>1.6</v>
      </c>
      <c r="H98" s="38">
        <v>0.3</v>
      </c>
      <c r="I98" s="38">
        <v>8.02</v>
      </c>
      <c r="J98" s="38">
        <v>41.2</v>
      </c>
      <c r="K98" s="34" t="s">
        <v>103</v>
      </c>
      <c r="L98" s="38"/>
    </row>
    <row r="99" spans="1:12" ht="15.75" customHeight="1" x14ac:dyDescent="0.25">
      <c r="A99" s="20"/>
      <c r="B99" s="21"/>
      <c r="C99" s="73"/>
      <c r="D99" s="87" t="s">
        <v>21</v>
      </c>
      <c r="E99" s="22" t="s">
        <v>91</v>
      </c>
      <c r="F99" s="23">
        <v>160</v>
      </c>
      <c r="G99" s="38">
        <v>0.64</v>
      </c>
      <c r="H99" s="38">
        <v>0.64</v>
      </c>
      <c r="I99" s="38">
        <v>15.68</v>
      </c>
      <c r="J99" s="38">
        <v>70.400000000000006</v>
      </c>
      <c r="K99" s="34" t="s">
        <v>120</v>
      </c>
      <c r="L99" s="38"/>
    </row>
    <row r="100" spans="1:12" ht="15.75" customHeight="1" x14ac:dyDescent="0.25">
      <c r="A100" s="24"/>
      <c r="B100" s="25"/>
      <c r="C100" s="76"/>
      <c r="D100" s="88" t="s">
        <v>29</v>
      </c>
      <c r="E100" s="56"/>
      <c r="F100" s="57">
        <f>SUM(F92:F99)</f>
        <v>920</v>
      </c>
      <c r="G100" s="58">
        <f>SUM(G92:G99)</f>
        <v>38.690000000000005</v>
      </c>
      <c r="H100" s="58">
        <f>SUM(H92:H99)</f>
        <v>38.520000000000003</v>
      </c>
      <c r="I100" s="58">
        <f>SUM(I92:I99)</f>
        <v>106.38</v>
      </c>
      <c r="J100" s="58">
        <f>SUM(J92:J99)</f>
        <v>919.36</v>
      </c>
      <c r="K100" s="35"/>
      <c r="L100" s="40">
        <f>SUM(L92:L99)</f>
        <v>0</v>
      </c>
    </row>
    <row r="101" spans="1:12" ht="15.75" customHeight="1" thickBot="1" x14ac:dyDescent="0.25">
      <c r="A101" s="28">
        <f>A87</f>
        <v>2</v>
      </c>
      <c r="B101" s="29">
        <f>B87</f>
        <v>6</v>
      </c>
      <c r="C101" s="117" t="s">
        <v>4</v>
      </c>
      <c r="D101" s="118"/>
      <c r="E101" s="62"/>
      <c r="F101" s="63">
        <f>F91+F100</f>
        <v>1490</v>
      </c>
      <c r="G101" s="64">
        <f>G91+G100</f>
        <v>57.53</v>
      </c>
      <c r="H101" s="64">
        <f>H91+H100</f>
        <v>58.59</v>
      </c>
      <c r="I101" s="64">
        <f>I91+I100</f>
        <v>183.5</v>
      </c>
      <c r="J101" s="64">
        <f>J91+J100</f>
        <v>1481.04</v>
      </c>
      <c r="K101" s="43"/>
      <c r="L101" s="41">
        <f>L91+L100</f>
        <v>0</v>
      </c>
    </row>
    <row r="102" spans="1:12" ht="15.75" customHeight="1" x14ac:dyDescent="0.25">
      <c r="A102" s="16">
        <v>2</v>
      </c>
      <c r="B102" s="17">
        <v>7</v>
      </c>
      <c r="C102" s="72" t="s">
        <v>18</v>
      </c>
      <c r="D102" s="85" t="s">
        <v>19</v>
      </c>
      <c r="E102" s="18" t="s">
        <v>65</v>
      </c>
      <c r="F102" s="19">
        <v>230</v>
      </c>
      <c r="G102" s="36">
        <v>36.57</v>
      </c>
      <c r="H102" s="36">
        <v>17.71</v>
      </c>
      <c r="I102" s="36">
        <v>34.5</v>
      </c>
      <c r="J102" s="36">
        <v>446.2</v>
      </c>
      <c r="K102" s="33">
        <v>279</v>
      </c>
      <c r="L102" s="54"/>
    </row>
    <row r="103" spans="1:12" ht="15.75" customHeight="1" x14ac:dyDescent="0.25">
      <c r="A103" s="20"/>
      <c r="B103" s="21"/>
      <c r="C103" s="73"/>
      <c r="D103" s="102" t="s">
        <v>36</v>
      </c>
      <c r="E103" s="51" t="s">
        <v>66</v>
      </c>
      <c r="F103" s="52">
        <v>30</v>
      </c>
      <c r="G103" s="53">
        <v>2.16</v>
      </c>
      <c r="H103" s="53">
        <v>2.5499999999999998</v>
      </c>
      <c r="I103" s="53">
        <v>16.649999999999999</v>
      </c>
      <c r="J103" s="53">
        <v>98.1</v>
      </c>
      <c r="K103" s="125">
        <v>471</v>
      </c>
      <c r="L103" s="103"/>
    </row>
    <row r="104" spans="1:12" ht="15" x14ac:dyDescent="0.25">
      <c r="A104" s="20"/>
      <c r="B104" s="21"/>
      <c r="C104" s="73"/>
      <c r="D104" s="86" t="s">
        <v>20</v>
      </c>
      <c r="E104" s="22" t="s">
        <v>54</v>
      </c>
      <c r="F104" s="23">
        <v>200</v>
      </c>
      <c r="G104" s="38">
        <v>0.2</v>
      </c>
      <c r="H104" s="38">
        <v>0.1</v>
      </c>
      <c r="I104" s="38">
        <v>9.3000000000000007</v>
      </c>
      <c r="J104" s="38">
        <v>38</v>
      </c>
      <c r="K104" s="34">
        <v>457</v>
      </c>
      <c r="L104" s="55"/>
    </row>
    <row r="105" spans="1:12" ht="15" x14ac:dyDescent="0.25">
      <c r="A105" s="20"/>
      <c r="B105" s="21"/>
      <c r="C105" s="73"/>
      <c r="D105" s="87" t="s">
        <v>28</v>
      </c>
      <c r="E105" s="22" t="s">
        <v>136</v>
      </c>
      <c r="F105" s="23">
        <v>60</v>
      </c>
      <c r="G105" s="38">
        <v>4.5</v>
      </c>
      <c r="H105" s="38">
        <v>1.74</v>
      </c>
      <c r="I105" s="38">
        <v>30.84</v>
      </c>
      <c r="J105" s="38">
        <v>156.6</v>
      </c>
      <c r="K105" s="34">
        <v>576</v>
      </c>
      <c r="L105" s="55"/>
    </row>
    <row r="106" spans="1:12" ht="15" x14ac:dyDescent="0.25">
      <c r="A106" s="20"/>
      <c r="B106" s="21"/>
      <c r="C106" s="73"/>
      <c r="D106" s="86" t="s">
        <v>21</v>
      </c>
      <c r="E106" s="91" t="s">
        <v>59</v>
      </c>
      <c r="F106" s="23">
        <v>160</v>
      </c>
      <c r="G106" s="38">
        <v>0.64</v>
      </c>
      <c r="H106" s="38">
        <v>0.64</v>
      </c>
      <c r="I106" s="38">
        <v>15.68</v>
      </c>
      <c r="J106" s="38">
        <v>70.400000000000006</v>
      </c>
      <c r="K106" s="34" t="s">
        <v>120</v>
      </c>
      <c r="L106" s="55"/>
    </row>
    <row r="107" spans="1:12" ht="15" x14ac:dyDescent="0.25">
      <c r="A107" s="24"/>
      <c r="B107" s="25"/>
      <c r="C107" s="74"/>
      <c r="D107" s="88" t="s">
        <v>29</v>
      </c>
      <c r="E107" s="56"/>
      <c r="F107" s="57">
        <f>SUM(F102:F106)</f>
        <v>680</v>
      </c>
      <c r="G107" s="58">
        <f>SUM(G102:G106)</f>
        <v>44.070000000000007</v>
      </c>
      <c r="H107" s="58">
        <f>SUM(H102:H106)</f>
        <v>22.740000000000002</v>
      </c>
      <c r="I107" s="58">
        <f>SUM(I102:I106)</f>
        <v>106.97</v>
      </c>
      <c r="J107" s="58">
        <f>SUM(J102:J106)</f>
        <v>809.3</v>
      </c>
      <c r="K107" s="59"/>
      <c r="L107" s="60">
        <f>SUM(L102:L106)</f>
        <v>0</v>
      </c>
    </row>
    <row r="108" spans="1:12" ht="15" x14ac:dyDescent="0.25">
      <c r="A108" s="26">
        <f>A102</f>
        <v>2</v>
      </c>
      <c r="B108" s="27">
        <f>B102</f>
        <v>7</v>
      </c>
      <c r="C108" s="75" t="s">
        <v>22</v>
      </c>
      <c r="D108" s="86" t="s">
        <v>24</v>
      </c>
      <c r="E108" s="22" t="s">
        <v>52</v>
      </c>
      <c r="F108" s="23">
        <v>250</v>
      </c>
      <c r="G108" s="38">
        <v>5.9</v>
      </c>
      <c r="H108" s="38">
        <v>14.2</v>
      </c>
      <c r="I108" s="38">
        <v>15.9</v>
      </c>
      <c r="J108" s="38">
        <v>220</v>
      </c>
      <c r="K108" s="34" t="s">
        <v>138</v>
      </c>
      <c r="L108" s="55"/>
    </row>
    <row r="109" spans="1:12" ht="15" x14ac:dyDescent="0.25">
      <c r="A109" s="20"/>
      <c r="B109" s="21"/>
      <c r="C109" s="73"/>
      <c r="D109" s="86" t="s">
        <v>25</v>
      </c>
      <c r="E109" s="51" t="s">
        <v>137</v>
      </c>
      <c r="F109" s="52">
        <v>100</v>
      </c>
      <c r="G109" s="53">
        <v>14.4</v>
      </c>
      <c r="H109" s="53">
        <v>11.8</v>
      </c>
      <c r="I109" s="53">
        <v>6.4</v>
      </c>
      <c r="J109" s="53">
        <v>190</v>
      </c>
      <c r="K109" s="34" t="s">
        <v>139</v>
      </c>
      <c r="L109" s="55"/>
    </row>
    <row r="110" spans="1:12" ht="15" x14ac:dyDescent="0.25">
      <c r="A110" s="20"/>
      <c r="B110" s="21"/>
      <c r="C110" s="73"/>
      <c r="D110" s="86" t="s">
        <v>26</v>
      </c>
      <c r="E110" s="22" t="s">
        <v>72</v>
      </c>
      <c r="F110" s="23">
        <v>150</v>
      </c>
      <c r="G110" s="38">
        <v>4.05</v>
      </c>
      <c r="H110" s="38">
        <v>6</v>
      </c>
      <c r="I110" s="38">
        <v>8.6999999999999993</v>
      </c>
      <c r="J110" s="38">
        <v>105</v>
      </c>
      <c r="K110" s="34" t="s">
        <v>126</v>
      </c>
      <c r="L110" s="55"/>
    </row>
    <row r="111" spans="1:12" ht="15" x14ac:dyDescent="0.25">
      <c r="A111" s="20"/>
      <c r="B111" s="21"/>
      <c r="C111" s="73"/>
      <c r="D111" s="86" t="s">
        <v>27</v>
      </c>
      <c r="E111" s="22" t="s">
        <v>51</v>
      </c>
      <c r="F111" s="23">
        <v>200</v>
      </c>
      <c r="G111" s="38">
        <v>0</v>
      </c>
      <c r="H111" s="38">
        <v>0</v>
      </c>
      <c r="I111" s="38">
        <v>24</v>
      </c>
      <c r="J111" s="38">
        <v>95</v>
      </c>
      <c r="K111" s="34" t="s">
        <v>140</v>
      </c>
      <c r="L111" s="55"/>
    </row>
    <row r="112" spans="1:12" ht="15" x14ac:dyDescent="0.25">
      <c r="A112" s="20"/>
      <c r="B112" s="21"/>
      <c r="C112" s="73"/>
      <c r="D112" s="86" t="s">
        <v>28</v>
      </c>
      <c r="E112" s="22" t="s">
        <v>85</v>
      </c>
      <c r="F112" s="23">
        <v>40</v>
      </c>
      <c r="G112" s="38">
        <v>3.04</v>
      </c>
      <c r="H112" s="38">
        <v>0.32</v>
      </c>
      <c r="I112" s="38">
        <v>19.68</v>
      </c>
      <c r="J112" s="38">
        <v>93.6</v>
      </c>
      <c r="K112" s="34">
        <v>573</v>
      </c>
      <c r="L112" s="55"/>
    </row>
    <row r="113" spans="1:12" ht="15" x14ac:dyDescent="0.25">
      <c r="A113" s="20"/>
      <c r="B113" s="21"/>
      <c r="C113" s="73"/>
      <c r="D113" s="86" t="s">
        <v>60</v>
      </c>
      <c r="E113" s="91" t="s">
        <v>86</v>
      </c>
      <c r="F113" s="23">
        <v>20</v>
      </c>
      <c r="G113" s="38">
        <v>1.6</v>
      </c>
      <c r="H113" s="38">
        <v>0.3</v>
      </c>
      <c r="I113" s="38">
        <v>8.02</v>
      </c>
      <c r="J113" s="38">
        <v>41.2</v>
      </c>
      <c r="K113" s="34" t="s">
        <v>103</v>
      </c>
      <c r="L113" s="55"/>
    </row>
    <row r="114" spans="1:12" ht="15" x14ac:dyDescent="0.25">
      <c r="A114" s="24"/>
      <c r="B114" s="25"/>
      <c r="C114" s="76"/>
      <c r="D114" s="88" t="s">
        <v>29</v>
      </c>
      <c r="E114" s="56"/>
      <c r="F114" s="57">
        <f>SUM(F108:F113)</f>
        <v>760</v>
      </c>
      <c r="G114" s="58">
        <f>SUM(G108:G113)</f>
        <v>28.990000000000002</v>
      </c>
      <c r="H114" s="58">
        <f>SUM(H108:H113)</f>
        <v>32.619999999999997</v>
      </c>
      <c r="I114" s="58">
        <f>SUM(I108:I113)</f>
        <v>82.7</v>
      </c>
      <c r="J114" s="58">
        <f>SUM(J108:J113)</f>
        <v>744.80000000000007</v>
      </c>
      <c r="K114" s="59"/>
      <c r="L114" s="60">
        <f>SUM(L108:L113)</f>
        <v>0</v>
      </c>
    </row>
    <row r="115" spans="1:12" ht="15" thickBot="1" x14ac:dyDescent="0.25">
      <c r="A115" s="28">
        <f>A102</f>
        <v>2</v>
      </c>
      <c r="B115" s="29">
        <f>B102</f>
        <v>7</v>
      </c>
      <c r="C115" s="117" t="s">
        <v>4</v>
      </c>
      <c r="D115" s="118"/>
      <c r="E115" s="62"/>
      <c r="F115" s="63">
        <f>F107+F114</f>
        <v>1440</v>
      </c>
      <c r="G115" s="64">
        <f>G107+G114</f>
        <v>73.06</v>
      </c>
      <c r="H115" s="64">
        <f>H107+H114</f>
        <v>55.36</v>
      </c>
      <c r="I115" s="64">
        <f>I107+I114</f>
        <v>189.67000000000002</v>
      </c>
      <c r="J115" s="64">
        <f>J107+J114</f>
        <v>1554.1</v>
      </c>
      <c r="K115" s="65"/>
      <c r="L115" s="66">
        <f>L107+L114</f>
        <v>0</v>
      </c>
    </row>
    <row r="116" spans="1:12" ht="15" x14ac:dyDescent="0.25">
      <c r="A116" s="16">
        <v>2</v>
      </c>
      <c r="B116" s="17">
        <v>8</v>
      </c>
      <c r="C116" s="72" t="s">
        <v>18</v>
      </c>
      <c r="D116" s="85" t="s">
        <v>19</v>
      </c>
      <c r="E116" s="18" t="s">
        <v>56</v>
      </c>
      <c r="F116" s="19">
        <v>250</v>
      </c>
      <c r="G116" s="36">
        <v>2.68</v>
      </c>
      <c r="H116" s="36">
        <v>0.24</v>
      </c>
      <c r="I116" s="36">
        <v>1.29</v>
      </c>
      <c r="J116" s="36">
        <v>18.05</v>
      </c>
      <c r="K116" s="33" t="s">
        <v>141</v>
      </c>
      <c r="L116" s="37"/>
    </row>
    <row r="117" spans="1:12" ht="15" x14ac:dyDescent="0.25">
      <c r="A117" s="20"/>
      <c r="B117" s="21"/>
      <c r="C117" s="73"/>
      <c r="D117" s="86" t="s">
        <v>20</v>
      </c>
      <c r="E117" s="22" t="s">
        <v>46</v>
      </c>
      <c r="F117" s="23">
        <v>200</v>
      </c>
      <c r="G117" s="38">
        <v>2.8</v>
      </c>
      <c r="H117" s="38">
        <v>2.5</v>
      </c>
      <c r="I117" s="38">
        <v>13.6</v>
      </c>
      <c r="J117" s="38">
        <v>88</v>
      </c>
      <c r="K117" s="34" t="s">
        <v>108</v>
      </c>
      <c r="L117" s="39"/>
    </row>
    <row r="118" spans="1:12" ht="15" x14ac:dyDescent="0.25">
      <c r="A118" s="20"/>
      <c r="B118" s="21"/>
      <c r="C118" s="73"/>
      <c r="D118" s="87" t="s">
        <v>28</v>
      </c>
      <c r="E118" s="22" t="s">
        <v>62</v>
      </c>
      <c r="F118" s="23">
        <v>60</v>
      </c>
      <c r="G118" s="38">
        <v>3.16</v>
      </c>
      <c r="H118" s="38">
        <v>8.41</v>
      </c>
      <c r="I118" s="38">
        <v>33.69</v>
      </c>
      <c r="J118" s="38">
        <v>222.9</v>
      </c>
      <c r="K118" s="34" t="s">
        <v>109</v>
      </c>
      <c r="L118" s="39"/>
    </row>
    <row r="119" spans="1:12" ht="15" x14ac:dyDescent="0.25">
      <c r="A119" s="20"/>
      <c r="B119" s="21"/>
      <c r="C119" s="73"/>
      <c r="D119" s="87" t="s">
        <v>36</v>
      </c>
      <c r="E119" s="22" t="s">
        <v>67</v>
      </c>
      <c r="F119" s="23">
        <v>55</v>
      </c>
      <c r="G119" s="38">
        <v>3.54</v>
      </c>
      <c r="H119" s="38">
        <v>2.82</v>
      </c>
      <c r="I119" s="38">
        <v>45</v>
      </c>
      <c r="J119" s="38">
        <v>219.6</v>
      </c>
      <c r="K119" s="34" t="s">
        <v>116</v>
      </c>
      <c r="L119" s="39"/>
    </row>
    <row r="120" spans="1:12" ht="15" x14ac:dyDescent="0.25">
      <c r="A120" s="20"/>
      <c r="B120" s="21"/>
      <c r="C120" s="73"/>
      <c r="D120" s="87"/>
      <c r="E120" s="22"/>
      <c r="F120" s="23"/>
      <c r="G120" s="38"/>
      <c r="H120" s="38"/>
      <c r="I120" s="38"/>
      <c r="J120" s="38"/>
      <c r="K120" s="39"/>
      <c r="L120" s="39"/>
    </row>
    <row r="121" spans="1:12" ht="15" x14ac:dyDescent="0.25">
      <c r="A121" s="24"/>
      <c r="B121" s="25"/>
      <c r="C121" s="74"/>
      <c r="D121" s="88" t="s">
        <v>29</v>
      </c>
      <c r="E121" s="56"/>
      <c r="F121" s="57">
        <f>SUM(F116:F120)</f>
        <v>565</v>
      </c>
      <c r="G121" s="58">
        <f>SUM(G116:G120)</f>
        <v>12.18</v>
      </c>
      <c r="H121" s="58">
        <f>SUM(H116:H120)</f>
        <v>13.97</v>
      </c>
      <c r="I121" s="58">
        <f>SUM(I116:I120)</f>
        <v>93.58</v>
      </c>
      <c r="J121" s="58">
        <f>SUM(J116:J120)</f>
        <v>548.54999999999995</v>
      </c>
      <c r="K121" s="59"/>
      <c r="L121" s="110">
        <f>SUM(L116:L120)</f>
        <v>0</v>
      </c>
    </row>
    <row r="122" spans="1:12" ht="15" x14ac:dyDescent="0.25">
      <c r="A122" s="26">
        <f>A116</f>
        <v>2</v>
      </c>
      <c r="B122" s="27">
        <f>B116</f>
        <v>8</v>
      </c>
      <c r="C122" s="75" t="s">
        <v>22</v>
      </c>
      <c r="D122" s="86"/>
      <c r="E122" s="22"/>
      <c r="F122" s="23"/>
      <c r="G122" s="38"/>
      <c r="H122" s="38"/>
      <c r="I122" s="38"/>
      <c r="J122" s="38"/>
      <c r="K122" s="34"/>
      <c r="L122" s="39"/>
    </row>
    <row r="123" spans="1:12" ht="15" x14ac:dyDescent="0.25">
      <c r="A123" s="20"/>
      <c r="B123" s="21"/>
      <c r="C123" s="73"/>
      <c r="D123" s="86" t="s">
        <v>24</v>
      </c>
      <c r="E123" s="22" t="s">
        <v>79</v>
      </c>
      <c r="F123" s="23">
        <v>250</v>
      </c>
      <c r="G123" s="38">
        <v>1.85</v>
      </c>
      <c r="H123" s="38">
        <v>4.43</v>
      </c>
      <c r="I123" s="38">
        <v>6.95</v>
      </c>
      <c r="J123" s="38">
        <v>75</v>
      </c>
      <c r="K123" s="34" t="s">
        <v>143</v>
      </c>
      <c r="L123" s="39"/>
    </row>
    <row r="124" spans="1:12" ht="15" x14ac:dyDescent="0.25">
      <c r="A124" s="20"/>
      <c r="B124" s="21"/>
      <c r="C124" s="73"/>
      <c r="D124" s="86" t="s">
        <v>25</v>
      </c>
      <c r="E124" s="22" t="s">
        <v>42</v>
      </c>
      <c r="F124" s="23">
        <v>75</v>
      </c>
      <c r="G124" s="38">
        <v>15</v>
      </c>
      <c r="H124" s="38">
        <v>13.5</v>
      </c>
      <c r="I124" s="38">
        <v>8.0399999999999991</v>
      </c>
      <c r="J124" s="38">
        <v>213.21</v>
      </c>
      <c r="K124" s="34" t="s">
        <v>119</v>
      </c>
      <c r="L124" s="39"/>
    </row>
    <row r="125" spans="1:12" ht="15" x14ac:dyDescent="0.25">
      <c r="A125" s="20"/>
      <c r="B125" s="21"/>
      <c r="C125" s="73"/>
      <c r="D125" s="86" t="s">
        <v>26</v>
      </c>
      <c r="E125" s="22" t="s">
        <v>41</v>
      </c>
      <c r="F125" s="23">
        <v>150</v>
      </c>
      <c r="G125" s="38">
        <v>11.1</v>
      </c>
      <c r="H125" s="38">
        <v>26.55</v>
      </c>
      <c r="I125" s="38">
        <v>41.7</v>
      </c>
      <c r="J125" s="38">
        <v>450</v>
      </c>
      <c r="K125" s="34" t="s">
        <v>100</v>
      </c>
      <c r="L125" s="39"/>
    </row>
    <row r="126" spans="1:12" ht="15" x14ac:dyDescent="0.25">
      <c r="A126" s="20"/>
      <c r="B126" s="21"/>
      <c r="C126" s="73"/>
      <c r="D126" s="86" t="s">
        <v>26</v>
      </c>
      <c r="E126" s="22" t="s">
        <v>142</v>
      </c>
      <c r="F126" s="23">
        <v>40</v>
      </c>
      <c r="G126" s="38">
        <v>0.7</v>
      </c>
      <c r="H126" s="38">
        <v>3.5</v>
      </c>
      <c r="I126" s="38">
        <v>3</v>
      </c>
      <c r="J126" s="38">
        <v>48</v>
      </c>
      <c r="K126" s="34" t="s">
        <v>101</v>
      </c>
      <c r="L126" s="39"/>
    </row>
    <row r="127" spans="1:12" ht="15" x14ac:dyDescent="0.25">
      <c r="A127" s="20"/>
      <c r="B127" s="21"/>
      <c r="C127" s="73"/>
      <c r="D127" s="86" t="s">
        <v>27</v>
      </c>
      <c r="E127" s="22" t="s">
        <v>39</v>
      </c>
      <c r="F127" s="23">
        <v>200</v>
      </c>
      <c r="G127" s="38">
        <v>0.3</v>
      </c>
      <c r="H127" s="38">
        <v>0.01</v>
      </c>
      <c r="I127" s="38">
        <v>17.5</v>
      </c>
      <c r="J127" s="38">
        <v>72</v>
      </c>
      <c r="K127" s="34" t="s">
        <v>144</v>
      </c>
      <c r="L127" s="39"/>
    </row>
    <row r="128" spans="1:12" ht="15" x14ac:dyDescent="0.25">
      <c r="A128" s="20"/>
      <c r="B128" s="21"/>
      <c r="C128" s="73"/>
      <c r="D128" s="86" t="s">
        <v>28</v>
      </c>
      <c r="E128" s="22" t="s">
        <v>85</v>
      </c>
      <c r="F128" s="23">
        <v>40</v>
      </c>
      <c r="G128" s="38">
        <v>3.04</v>
      </c>
      <c r="H128" s="38">
        <v>0.32</v>
      </c>
      <c r="I128" s="38">
        <v>19.68</v>
      </c>
      <c r="J128" s="38">
        <v>93.6</v>
      </c>
      <c r="K128" s="34" t="s">
        <v>102</v>
      </c>
      <c r="L128" s="39"/>
    </row>
    <row r="129" spans="1:12" ht="15" x14ac:dyDescent="0.25">
      <c r="A129" s="20"/>
      <c r="B129" s="21"/>
      <c r="C129" s="73"/>
      <c r="D129" s="86" t="s">
        <v>60</v>
      </c>
      <c r="E129" s="22" t="s">
        <v>86</v>
      </c>
      <c r="F129" s="23">
        <v>20</v>
      </c>
      <c r="G129" s="38">
        <v>1.6</v>
      </c>
      <c r="H129" s="38">
        <v>0.3</v>
      </c>
      <c r="I129" s="38">
        <v>8.02</v>
      </c>
      <c r="J129" s="38">
        <v>41.2</v>
      </c>
      <c r="K129" s="34" t="s">
        <v>103</v>
      </c>
      <c r="L129" s="39"/>
    </row>
    <row r="130" spans="1:12" ht="15" x14ac:dyDescent="0.25">
      <c r="A130" s="20"/>
      <c r="B130" s="21"/>
      <c r="C130" s="73"/>
      <c r="D130" s="92" t="s">
        <v>21</v>
      </c>
      <c r="E130" s="95" t="s">
        <v>90</v>
      </c>
      <c r="F130" s="113">
        <v>160</v>
      </c>
      <c r="G130" s="113">
        <v>0.64</v>
      </c>
      <c r="H130" s="113">
        <v>0.64</v>
      </c>
      <c r="I130" s="113">
        <v>15.68</v>
      </c>
      <c r="J130" s="113">
        <v>70.400000000000006</v>
      </c>
      <c r="K130" s="114">
        <v>82</v>
      </c>
      <c r="L130" s="39"/>
    </row>
    <row r="131" spans="1:12" ht="15" x14ac:dyDescent="0.25">
      <c r="A131" s="24"/>
      <c r="B131" s="25"/>
      <c r="C131" s="76"/>
      <c r="D131" s="88" t="s">
        <v>29</v>
      </c>
      <c r="E131" s="56"/>
      <c r="F131" s="57">
        <f>SUM(F122:F130)</f>
        <v>935</v>
      </c>
      <c r="G131" s="58">
        <f>SUM(G122:G130)</f>
        <v>34.230000000000004</v>
      </c>
      <c r="H131" s="58">
        <f>SUM(H122:H130)</f>
        <v>49.25</v>
      </c>
      <c r="I131" s="58">
        <f>SUM(I122:I130)</f>
        <v>120.57</v>
      </c>
      <c r="J131" s="58">
        <f>SUM(J122:J130)</f>
        <v>1063.4100000000001</v>
      </c>
      <c r="K131" s="59"/>
      <c r="L131" s="110">
        <f>SUM(L122:L130)</f>
        <v>0</v>
      </c>
    </row>
    <row r="132" spans="1:12" ht="15" thickBot="1" x14ac:dyDescent="0.25">
      <c r="A132" s="28">
        <f>A116</f>
        <v>2</v>
      </c>
      <c r="B132" s="29">
        <f>B116</f>
        <v>8</v>
      </c>
      <c r="C132" s="117" t="s">
        <v>4</v>
      </c>
      <c r="D132" s="118"/>
      <c r="E132" s="62"/>
      <c r="F132" s="63">
        <f>F121+F131</f>
        <v>1500</v>
      </c>
      <c r="G132" s="64">
        <f>G121+G131</f>
        <v>46.410000000000004</v>
      </c>
      <c r="H132" s="64">
        <f>H121+H131</f>
        <v>63.22</v>
      </c>
      <c r="I132" s="64">
        <f>I121+I131</f>
        <v>214.14999999999998</v>
      </c>
      <c r="J132" s="64">
        <f>J121+J131</f>
        <v>1611.96</v>
      </c>
      <c r="K132" s="67"/>
      <c r="L132" s="111">
        <f>L121+L131</f>
        <v>0</v>
      </c>
    </row>
    <row r="133" spans="1:12" ht="15.75" customHeight="1" x14ac:dyDescent="0.25">
      <c r="A133" s="16">
        <v>2</v>
      </c>
      <c r="B133" s="17">
        <v>9</v>
      </c>
      <c r="C133" s="72" t="s">
        <v>18</v>
      </c>
      <c r="D133" s="85" t="s">
        <v>19</v>
      </c>
      <c r="E133" s="18" t="s">
        <v>80</v>
      </c>
      <c r="F133" s="19">
        <v>250</v>
      </c>
      <c r="G133" s="36">
        <v>10.32</v>
      </c>
      <c r="H133" s="36">
        <v>110.49</v>
      </c>
      <c r="I133" s="36">
        <v>38.659999999999997</v>
      </c>
      <c r="J133" s="36">
        <v>295.37</v>
      </c>
      <c r="K133" s="33" t="s">
        <v>146</v>
      </c>
      <c r="L133" s="36"/>
    </row>
    <row r="134" spans="1:12" ht="15" x14ac:dyDescent="0.25">
      <c r="A134" s="20"/>
      <c r="B134" s="21"/>
      <c r="C134" s="73"/>
      <c r="D134" s="87" t="s">
        <v>23</v>
      </c>
      <c r="E134" s="22" t="s">
        <v>44</v>
      </c>
      <c r="F134" s="23">
        <v>40</v>
      </c>
      <c r="G134" s="38">
        <v>5.0999999999999996</v>
      </c>
      <c r="H134" s="38">
        <v>4.5999999999999996</v>
      </c>
      <c r="I134" s="38">
        <v>0.3</v>
      </c>
      <c r="J134" s="38">
        <v>63</v>
      </c>
      <c r="K134" s="34" t="s">
        <v>95</v>
      </c>
      <c r="L134" s="38"/>
    </row>
    <row r="135" spans="1:12" ht="15" x14ac:dyDescent="0.25">
      <c r="A135" s="20"/>
      <c r="B135" s="21"/>
      <c r="C135" s="73"/>
      <c r="D135" s="86" t="s">
        <v>20</v>
      </c>
      <c r="E135" s="22" t="s">
        <v>54</v>
      </c>
      <c r="F135" s="23">
        <v>200</v>
      </c>
      <c r="G135" s="38">
        <v>0.2</v>
      </c>
      <c r="H135" s="38">
        <v>0.1</v>
      </c>
      <c r="I135" s="38">
        <v>9.3000000000000007</v>
      </c>
      <c r="J135" s="38">
        <v>38</v>
      </c>
      <c r="K135" s="39">
        <v>457</v>
      </c>
      <c r="L135" s="38"/>
    </row>
    <row r="136" spans="1:12" ht="15" x14ac:dyDescent="0.25">
      <c r="A136" s="20"/>
      <c r="B136" s="21"/>
      <c r="C136" s="73"/>
      <c r="D136" s="86" t="s">
        <v>36</v>
      </c>
      <c r="E136" s="91" t="s">
        <v>105</v>
      </c>
      <c r="F136" s="23">
        <v>60</v>
      </c>
      <c r="G136" s="38">
        <v>3.16</v>
      </c>
      <c r="H136" s="38">
        <v>8.41</v>
      </c>
      <c r="I136" s="38">
        <v>33.69</v>
      </c>
      <c r="J136" s="38">
        <v>222.9</v>
      </c>
      <c r="K136" s="34" t="s">
        <v>109</v>
      </c>
      <c r="L136" s="38"/>
    </row>
    <row r="137" spans="1:12" ht="15" x14ac:dyDescent="0.25">
      <c r="A137" s="24"/>
      <c r="B137" s="25"/>
      <c r="C137" s="74"/>
      <c r="D137" s="88" t="s">
        <v>29</v>
      </c>
      <c r="E137" s="56"/>
      <c r="F137" s="57">
        <f>SUM(F133:F136)</f>
        <v>550</v>
      </c>
      <c r="G137" s="58">
        <f>SUM(G133:G136)</f>
        <v>18.78</v>
      </c>
      <c r="H137" s="58">
        <f>SUM(H133:H136)</f>
        <v>123.59999999999998</v>
      </c>
      <c r="I137" s="58">
        <f>SUM(I133:I136)</f>
        <v>81.949999999999989</v>
      </c>
      <c r="J137" s="58">
        <f>SUM(J133:J136)</f>
        <v>619.27</v>
      </c>
      <c r="K137" s="59"/>
      <c r="L137" s="40">
        <f>SUM(L133:L136)</f>
        <v>0</v>
      </c>
    </row>
    <row r="138" spans="1:12" ht="15" x14ac:dyDescent="0.25">
      <c r="A138" s="26">
        <f>A133</f>
        <v>2</v>
      </c>
      <c r="B138" s="27">
        <f>B133</f>
        <v>9</v>
      </c>
      <c r="C138" s="75" t="s">
        <v>22</v>
      </c>
      <c r="D138" s="86"/>
      <c r="E138" s="45"/>
      <c r="F138" s="46"/>
      <c r="G138" s="47"/>
      <c r="H138" s="47"/>
      <c r="I138" s="47"/>
      <c r="J138" s="47"/>
      <c r="K138" s="34"/>
      <c r="L138" s="38"/>
    </row>
    <row r="139" spans="1:12" ht="15" x14ac:dyDescent="0.25">
      <c r="A139" s="20"/>
      <c r="B139" s="21"/>
      <c r="C139" s="73"/>
      <c r="D139" s="86" t="s">
        <v>24</v>
      </c>
      <c r="E139" s="77" t="s">
        <v>47</v>
      </c>
      <c r="F139" s="78">
        <v>250</v>
      </c>
      <c r="G139" s="79">
        <v>6.3</v>
      </c>
      <c r="H139" s="79">
        <v>3.58</v>
      </c>
      <c r="I139" s="79">
        <v>14.6</v>
      </c>
      <c r="J139" s="79">
        <v>115.75</v>
      </c>
      <c r="K139" s="34" t="s">
        <v>147</v>
      </c>
      <c r="L139" s="38"/>
    </row>
    <row r="140" spans="1:12" ht="15" x14ac:dyDescent="0.25">
      <c r="A140" s="20"/>
      <c r="B140" s="21"/>
      <c r="C140" s="73"/>
      <c r="D140" s="86" t="s">
        <v>25</v>
      </c>
      <c r="E140" s="77" t="s">
        <v>48</v>
      </c>
      <c r="F140" s="78">
        <v>75</v>
      </c>
      <c r="G140" s="79">
        <v>11</v>
      </c>
      <c r="H140" s="79">
        <v>1</v>
      </c>
      <c r="I140" s="79">
        <v>5.3</v>
      </c>
      <c r="J140" s="79">
        <v>74</v>
      </c>
      <c r="K140" s="34" t="s">
        <v>148</v>
      </c>
      <c r="L140" s="38"/>
    </row>
    <row r="141" spans="1:12" ht="15" x14ac:dyDescent="0.25">
      <c r="A141" s="20"/>
      <c r="B141" s="21"/>
      <c r="C141" s="73"/>
      <c r="D141" s="86" t="s">
        <v>26</v>
      </c>
      <c r="E141" s="77" t="s">
        <v>145</v>
      </c>
      <c r="F141" s="78">
        <v>150</v>
      </c>
      <c r="G141" s="79">
        <v>3.58</v>
      </c>
      <c r="H141" s="79">
        <v>4.6900000000000004</v>
      </c>
      <c r="I141" s="79">
        <v>36.65</v>
      </c>
      <c r="J141" s="79">
        <v>203.08</v>
      </c>
      <c r="K141" s="34" t="s">
        <v>149</v>
      </c>
      <c r="L141" s="38"/>
    </row>
    <row r="142" spans="1:12" ht="15" x14ac:dyDescent="0.25">
      <c r="A142" s="20"/>
      <c r="B142" s="21"/>
      <c r="C142" s="73"/>
      <c r="D142" s="86" t="s">
        <v>23</v>
      </c>
      <c r="E142" s="77" t="s">
        <v>76</v>
      </c>
      <c r="F142" s="78">
        <v>40</v>
      </c>
      <c r="G142" s="79">
        <v>2.13</v>
      </c>
      <c r="H142" s="79">
        <v>3.24</v>
      </c>
      <c r="I142" s="79">
        <v>0.53</v>
      </c>
      <c r="J142" s="79">
        <v>39.619999999999997</v>
      </c>
      <c r="K142" s="34" t="s">
        <v>107</v>
      </c>
      <c r="L142" s="38"/>
    </row>
    <row r="143" spans="1:12" ht="15" x14ac:dyDescent="0.25">
      <c r="A143" s="20"/>
      <c r="B143" s="21"/>
      <c r="C143" s="73"/>
      <c r="D143" s="86" t="s">
        <v>27</v>
      </c>
      <c r="E143" s="22" t="s">
        <v>69</v>
      </c>
      <c r="F143" s="23">
        <v>200</v>
      </c>
      <c r="G143" s="38">
        <v>1</v>
      </c>
      <c r="H143" s="38">
        <v>0.2</v>
      </c>
      <c r="I143" s="38">
        <v>20.2</v>
      </c>
      <c r="J143" s="38">
        <v>86</v>
      </c>
      <c r="K143" s="34" t="s">
        <v>150</v>
      </c>
      <c r="L143" s="38"/>
    </row>
    <row r="144" spans="1:12" ht="15" x14ac:dyDescent="0.25">
      <c r="A144" s="20"/>
      <c r="B144" s="21"/>
      <c r="C144" s="73"/>
      <c r="D144" s="86" t="s">
        <v>28</v>
      </c>
      <c r="E144" s="81" t="s">
        <v>85</v>
      </c>
      <c r="F144" s="82">
        <v>40</v>
      </c>
      <c r="G144" s="83">
        <v>3.04</v>
      </c>
      <c r="H144" s="83">
        <v>0.32</v>
      </c>
      <c r="I144" s="83">
        <v>19.68</v>
      </c>
      <c r="J144" s="83">
        <v>93.6</v>
      </c>
      <c r="K144" s="39">
        <v>573</v>
      </c>
      <c r="L144" s="38"/>
    </row>
    <row r="145" spans="1:12" ht="15" x14ac:dyDescent="0.25">
      <c r="A145" s="20"/>
      <c r="B145" s="21"/>
      <c r="C145" s="73"/>
      <c r="D145" s="87" t="s">
        <v>60</v>
      </c>
      <c r="E145" s="22" t="s">
        <v>86</v>
      </c>
      <c r="F145" s="23">
        <v>20</v>
      </c>
      <c r="G145" s="38">
        <v>1.6</v>
      </c>
      <c r="H145" s="38">
        <v>0.3</v>
      </c>
      <c r="I145" s="38">
        <v>8.02</v>
      </c>
      <c r="J145" s="38">
        <v>41.2</v>
      </c>
      <c r="K145" s="34" t="s">
        <v>103</v>
      </c>
      <c r="L145" s="38"/>
    </row>
    <row r="146" spans="1:12" ht="15" x14ac:dyDescent="0.25">
      <c r="A146" s="24"/>
      <c r="B146" s="25"/>
      <c r="C146" s="76"/>
      <c r="D146" s="88" t="s">
        <v>29</v>
      </c>
      <c r="E146" s="56"/>
      <c r="F146" s="57">
        <f>SUM(F138:F145)</f>
        <v>775</v>
      </c>
      <c r="G146" s="58">
        <f>SUM(G138:G145)</f>
        <v>28.650000000000002</v>
      </c>
      <c r="H146" s="58">
        <f>SUM(H138:H145)</f>
        <v>13.33</v>
      </c>
      <c r="I146" s="58">
        <f>SUM(I138:I145)</f>
        <v>104.98</v>
      </c>
      <c r="J146" s="58">
        <f>SUM(J138:J145)</f>
        <v>653.25000000000011</v>
      </c>
      <c r="K146" s="59"/>
      <c r="L146" s="40">
        <f>SUM(L138:L145)</f>
        <v>0</v>
      </c>
    </row>
    <row r="147" spans="1:12" ht="15.75" customHeight="1" thickBot="1" x14ac:dyDescent="0.25">
      <c r="A147" s="28">
        <f>A133</f>
        <v>2</v>
      </c>
      <c r="B147" s="29">
        <f>B133</f>
        <v>9</v>
      </c>
      <c r="C147" s="117" t="s">
        <v>4</v>
      </c>
      <c r="D147" s="118"/>
      <c r="E147" s="62"/>
      <c r="F147" s="63">
        <f>F137+F146</f>
        <v>1325</v>
      </c>
      <c r="G147" s="64">
        <f>G137+G146</f>
        <v>47.430000000000007</v>
      </c>
      <c r="H147" s="64">
        <f>H137+H146</f>
        <v>136.92999999999998</v>
      </c>
      <c r="I147" s="64">
        <f>I137+I146</f>
        <v>186.93</v>
      </c>
      <c r="J147" s="64">
        <f>J137+J146</f>
        <v>1272.52</v>
      </c>
      <c r="K147" s="67"/>
      <c r="L147" s="41">
        <f>L137+L146</f>
        <v>0</v>
      </c>
    </row>
    <row r="148" spans="1:12" ht="15" x14ac:dyDescent="0.25">
      <c r="A148" s="16">
        <v>2</v>
      </c>
      <c r="B148" s="17">
        <v>10</v>
      </c>
      <c r="C148" s="72" t="s">
        <v>18</v>
      </c>
      <c r="D148" s="85" t="s">
        <v>19</v>
      </c>
      <c r="E148" s="18" t="s">
        <v>50</v>
      </c>
      <c r="F148" s="19">
        <v>250</v>
      </c>
      <c r="G148" s="36">
        <v>7.22</v>
      </c>
      <c r="H148" s="36">
        <v>7.95</v>
      </c>
      <c r="I148" s="36">
        <v>44.95</v>
      </c>
      <c r="J148" s="36">
        <v>280.24</v>
      </c>
      <c r="K148" s="33" t="s">
        <v>152</v>
      </c>
      <c r="L148" s="36"/>
    </row>
    <row r="149" spans="1:12" ht="15" x14ac:dyDescent="0.25">
      <c r="A149" s="20"/>
      <c r="B149" s="21"/>
      <c r="C149" s="73"/>
      <c r="D149" s="86" t="s">
        <v>20</v>
      </c>
      <c r="E149" s="22" t="s">
        <v>37</v>
      </c>
      <c r="F149" s="23">
        <v>200</v>
      </c>
      <c r="G149" s="38">
        <v>3.3</v>
      </c>
      <c r="H149" s="38">
        <v>2.9</v>
      </c>
      <c r="I149" s="38">
        <v>13.8</v>
      </c>
      <c r="J149" s="38">
        <v>94</v>
      </c>
      <c r="K149" s="34" t="s">
        <v>122</v>
      </c>
      <c r="L149" s="38"/>
    </row>
    <row r="150" spans="1:12" ht="15" x14ac:dyDescent="0.25">
      <c r="A150" s="20"/>
      <c r="B150" s="21"/>
      <c r="C150" s="73"/>
      <c r="D150" s="87" t="s">
        <v>36</v>
      </c>
      <c r="E150" s="22" t="s">
        <v>128</v>
      </c>
      <c r="F150" s="23">
        <v>60</v>
      </c>
      <c r="G150" s="38">
        <v>6.97</v>
      </c>
      <c r="H150" s="38">
        <v>14.02</v>
      </c>
      <c r="I150" s="38">
        <v>15.55</v>
      </c>
      <c r="J150" s="38">
        <v>216</v>
      </c>
      <c r="K150" s="34" t="s">
        <v>115</v>
      </c>
      <c r="L150" s="38"/>
    </row>
    <row r="151" spans="1:12" ht="15" x14ac:dyDescent="0.25">
      <c r="A151" s="20"/>
      <c r="B151" s="21"/>
      <c r="C151" s="73"/>
      <c r="D151" s="86" t="s">
        <v>36</v>
      </c>
      <c r="E151" s="91" t="s">
        <v>71</v>
      </c>
      <c r="F151" s="23">
        <v>40</v>
      </c>
      <c r="G151" s="38">
        <v>1.6</v>
      </c>
      <c r="H151" s="38">
        <v>7.2</v>
      </c>
      <c r="I151" s="38">
        <v>26.4</v>
      </c>
      <c r="J151" s="38">
        <v>180</v>
      </c>
      <c r="K151" s="34" t="s">
        <v>35</v>
      </c>
      <c r="L151" s="38"/>
    </row>
    <row r="152" spans="1:12" ht="15" x14ac:dyDescent="0.25">
      <c r="A152" s="20"/>
      <c r="B152" s="21"/>
      <c r="C152" s="73"/>
      <c r="D152" s="86"/>
      <c r="E152" s="22"/>
      <c r="F152" s="23"/>
      <c r="G152" s="38"/>
      <c r="H152" s="38"/>
      <c r="I152" s="38"/>
      <c r="J152" s="38"/>
      <c r="K152" s="34"/>
      <c r="L152" s="38"/>
    </row>
    <row r="153" spans="1:12" ht="15" x14ac:dyDescent="0.25">
      <c r="A153" s="24"/>
      <c r="B153" s="25"/>
      <c r="C153" s="74"/>
      <c r="D153" s="88" t="s">
        <v>29</v>
      </c>
      <c r="E153" s="68"/>
      <c r="F153" s="69">
        <f>SUM(F148:F152)</f>
        <v>550</v>
      </c>
      <c r="G153" s="70">
        <f>SUM(G148:G152)</f>
        <v>19.09</v>
      </c>
      <c r="H153" s="70">
        <f>SUM(H148:H152)</f>
        <v>32.07</v>
      </c>
      <c r="I153" s="70">
        <f>SUM(I148:I152)</f>
        <v>100.69999999999999</v>
      </c>
      <c r="J153" s="70">
        <f>SUM(J148:J152)</f>
        <v>770.24</v>
      </c>
      <c r="K153" s="71"/>
      <c r="L153" s="40">
        <f>SUM(L148:L152)</f>
        <v>0</v>
      </c>
    </row>
    <row r="154" spans="1:12" ht="15" x14ac:dyDescent="0.25">
      <c r="A154" s="26">
        <f>A148</f>
        <v>2</v>
      </c>
      <c r="B154" s="27">
        <f>B148</f>
        <v>10</v>
      </c>
      <c r="C154" s="75" t="s">
        <v>22</v>
      </c>
      <c r="D154" s="86"/>
      <c r="E154" s="48"/>
      <c r="F154" s="49"/>
      <c r="G154" s="50"/>
      <c r="H154" s="50"/>
      <c r="I154" s="50"/>
      <c r="J154" s="50"/>
      <c r="K154" s="34"/>
      <c r="L154" s="38"/>
    </row>
    <row r="155" spans="1:12" ht="15" x14ac:dyDescent="0.25">
      <c r="A155" s="20"/>
      <c r="B155" s="21"/>
      <c r="C155" s="73"/>
      <c r="D155" s="86" t="s">
        <v>24</v>
      </c>
      <c r="E155" s="77" t="s">
        <v>81</v>
      </c>
      <c r="F155" s="78">
        <v>250</v>
      </c>
      <c r="G155" s="79">
        <v>2.78</v>
      </c>
      <c r="H155" s="79">
        <v>3.53</v>
      </c>
      <c r="I155" s="79">
        <v>9.8000000000000007</v>
      </c>
      <c r="J155" s="79">
        <v>82</v>
      </c>
      <c r="K155" s="34" t="s">
        <v>153</v>
      </c>
      <c r="L155" s="38"/>
    </row>
    <row r="156" spans="1:12" ht="15" x14ac:dyDescent="0.25">
      <c r="A156" s="20"/>
      <c r="B156" s="21"/>
      <c r="C156" s="73"/>
      <c r="D156" s="86" t="s">
        <v>25</v>
      </c>
      <c r="E156" s="22" t="s">
        <v>151</v>
      </c>
      <c r="F156" s="23">
        <v>200</v>
      </c>
      <c r="G156" s="38">
        <v>18.8</v>
      </c>
      <c r="H156" s="38">
        <v>14.3</v>
      </c>
      <c r="I156" s="38">
        <v>25.8</v>
      </c>
      <c r="J156" s="38">
        <v>307</v>
      </c>
      <c r="K156" s="34" t="s">
        <v>154</v>
      </c>
      <c r="L156" s="38"/>
    </row>
    <row r="157" spans="1:12" ht="15" x14ac:dyDescent="0.25">
      <c r="A157" s="20"/>
      <c r="B157" s="21"/>
      <c r="C157" s="73"/>
      <c r="D157" s="86" t="s">
        <v>23</v>
      </c>
      <c r="E157" s="77" t="s">
        <v>82</v>
      </c>
      <c r="F157" s="78">
        <v>40</v>
      </c>
      <c r="G157" s="79">
        <v>2.13</v>
      </c>
      <c r="H157" s="79">
        <v>3.24</v>
      </c>
      <c r="I157" s="79">
        <v>0.53</v>
      </c>
      <c r="J157" s="79">
        <v>39.619999999999997</v>
      </c>
      <c r="K157" s="34" t="s">
        <v>107</v>
      </c>
      <c r="L157" s="38"/>
    </row>
    <row r="158" spans="1:12" ht="15" x14ac:dyDescent="0.25">
      <c r="A158" s="20"/>
      <c r="B158" s="21"/>
      <c r="C158" s="73"/>
      <c r="D158" s="86" t="s">
        <v>27</v>
      </c>
      <c r="E158" s="22" t="s">
        <v>54</v>
      </c>
      <c r="F158" s="23">
        <v>200</v>
      </c>
      <c r="G158" s="38">
        <v>0.2</v>
      </c>
      <c r="H158" s="38">
        <v>0.1</v>
      </c>
      <c r="I158" s="38">
        <v>9.3000000000000007</v>
      </c>
      <c r="J158" s="38">
        <v>38</v>
      </c>
      <c r="K158" s="39">
        <v>457</v>
      </c>
      <c r="L158" s="38"/>
    </row>
    <row r="159" spans="1:12" ht="15" x14ac:dyDescent="0.25">
      <c r="A159" s="20"/>
      <c r="B159" s="21"/>
      <c r="C159" s="73"/>
      <c r="D159" s="86" t="s">
        <v>28</v>
      </c>
      <c r="E159" s="22" t="s">
        <v>85</v>
      </c>
      <c r="F159" s="23">
        <v>40</v>
      </c>
      <c r="G159" s="38">
        <v>3.04</v>
      </c>
      <c r="H159" s="38">
        <v>0.32</v>
      </c>
      <c r="I159" s="38">
        <v>19.68</v>
      </c>
      <c r="J159" s="38">
        <v>93.6</v>
      </c>
      <c r="K159" s="39">
        <v>573</v>
      </c>
      <c r="L159" s="38"/>
    </row>
    <row r="160" spans="1:12" ht="15" x14ac:dyDescent="0.25">
      <c r="A160" s="20"/>
      <c r="B160" s="21"/>
      <c r="C160" s="73"/>
      <c r="D160" s="86" t="s">
        <v>60</v>
      </c>
      <c r="E160" s="22" t="s">
        <v>86</v>
      </c>
      <c r="F160" s="23">
        <v>20</v>
      </c>
      <c r="G160" s="38">
        <v>1.6</v>
      </c>
      <c r="H160" s="38">
        <v>0.3</v>
      </c>
      <c r="I160" s="38">
        <v>8.02</v>
      </c>
      <c r="J160" s="38">
        <v>41.2</v>
      </c>
      <c r="K160" s="34" t="s">
        <v>103</v>
      </c>
      <c r="L160" s="38"/>
    </row>
    <row r="161" spans="1:12" ht="15" x14ac:dyDescent="0.25">
      <c r="A161" s="20"/>
      <c r="B161" s="21"/>
      <c r="C161" s="73"/>
      <c r="D161" s="92" t="s">
        <v>21</v>
      </c>
      <c r="E161" s="95" t="s">
        <v>91</v>
      </c>
      <c r="F161" s="90">
        <v>160</v>
      </c>
      <c r="G161" s="90">
        <v>0.64</v>
      </c>
      <c r="H161" s="90">
        <v>0.64</v>
      </c>
      <c r="I161" s="90">
        <v>15.68</v>
      </c>
      <c r="J161" s="90">
        <v>70.400000000000006</v>
      </c>
      <c r="K161" s="96">
        <v>82</v>
      </c>
      <c r="L161" s="38"/>
    </row>
    <row r="162" spans="1:12" ht="15" x14ac:dyDescent="0.25">
      <c r="A162" s="24"/>
      <c r="B162" s="25"/>
      <c r="C162" s="61"/>
      <c r="D162" s="89" t="s">
        <v>29</v>
      </c>
      <c r="E162" s="56"/>
      <c r="F162" s="57">
        <f>SUM(F154:F161)</f>
        <v>910</v>
      </c>
      <c r="G162" s="58">
        <f>SUM(G154:G161)</f>
        <v>29.19</v>
      </c>
      <c r="H162" s="58">
        <f>SUM(H154:H161)</f>
        <v>22.430000000000003</v>
      </c>
      <c r="I162" s="58">
        <f>SUM(I154:I161)</f>
        <v>88.81</v>
      </c>
      <c r="J162" s="58">
        <f>SUM(J154:J161)</f>
        <v>671.82</v>
      </c>
      <c r="K162" s="35"/>
      <c r="L162" s="40">
        <f>SUM(L154:L161)</f>
        <v>0</v>
      </c>
    </row>
    <row r="163" spans="1:12" ht="15.75" customHeight="1" thickBot="1" x14ac:dyDescent="0.25">
      <c r="A163" s="28">
        <f>A148</f>
        <v>2</v>
      </c>
      <c r="B163" s="29">
        <f>B148</f>
        <v>10</v>
      </c>
      <c r="C163" s="123" t="s">
        <v>4</v>
      </c>
      <c r="D163" s="124"/>
      <c r="E163" s="62"/>
      <c r="F163" s="63">
        <f>F153+F162</f>
        <v>1460</v>
      </c>
      <c r="G163" s="64">
        <f>G153+G162</f>
        <v>48.28</v>
      </c>
      <c r="H163" s="64">
        <f>H153+H162</f>
        <v>54.5</v>
      </c>
      <c r="I163" s="64">
        <f>I153+I162</f>
        <v>189.51</v>
      </c>
      <c r="J163" s="64">
        <f>J153+J162</f>
        <v>1442.06</v>
      </c>
      <c r="K163" s="43"/>
      <c r="L163" s="41">
        <f>L153+L162</f>
        <v>0</v>
      </c>
    </row>
    <row r="164" spans="1:12" ht="14.25" customHeight="1" thickBot="1" x14ac:dyDescent="0.25">
      <c r="A164" s="30"/>
      <c r="B164" s="31"/>
      <c r="C164" s="116" t="s">
        <v>5</v>
      </c>
      <c r="D164" s="116"/>
      <c r="E164" s="116"/>
      <c r="F164" s="32">
        <f>(F22+F37+F52+F70+F86+F101+F115+F132+F147+F163)/(IF(F22=0,0,1)+IF(F37=0,0,1)+IF(F52=0,0,1)+IF(F70=0,0,1)+IF(F86=0,0,1)+IF(F101=0,0,1)+IF(F115=0,0,1)+IF(F132=0,0,1)+IF(F147=0,0,1)+IF(F163=0,0,1))</f>
        <v>1447.5</v>
      </c>
      <c r="G164" s="32">
        <f>(G22+G37+G52+G70+G86+G101+G115+G132+G147+G163)/(IF(G22=0,0,1)+IF(G37=0,0,1)+IF(G52=0,0,1)+IF(G70=0,0,1)+IF(G86=0,0,1)+IF(G101=0,0,1)+IF(G115=0,0,1)+IF(G132=0,0,1)+IF(G147=0,0,1)+IF(G163=0,0,1))</f>
        <v>55.227500000000006</v>
      </c>
      <c r="H164" s="32">
        <f>(H22+H37+H52+H70+H86+H101+H115+H132+H147+H163)/(IF(H22=0,0,1)+IF(H37=0,0,1)+IF(H52=0,0,1)+IF(H70=0,0,1)+IF(H86=0,0,1)+IF(H101=0,0,1)+IF(H115=0,0,1)+IF(H132=0,0,1)+IF(H147=0,0,1)+IF(H163=0,0,1))</f>
        <v>75.48599999999999</v>
      </c>
      <c r="I164" s="32">
        <f>(I22+I37+I52+I70+I86+I101+I115+I132+I147+I163)/(IF(I22=0,0,1)+IF(I37=0,0,1)+IF(I52=0,0,1)+IF(I70=0,0,1)+IF(I86=0,0,1)+IF(I101=0,0,1)+IF(I115=0,0,1)+IF(I132=0,0,1)+IF(I147=0,0,1)+IF(I163=0,0,1))</f>
        <v>195.82200000000003</v>
      </c>
      <c r="J164" s="32">
        <f>(J22+J37+J52+J70+J86+J101+J115+J132+J147+J163)/(IF(J22=0,0,1)+IF(J37=0,0,1)+IF(J52=0,0,1)+IF(J70=0,0,1)+IF(J86=0,0,1)+IF(J101=0,0,1)+IF(J115=0,0,1)+IF(J132=0,0,1)+IF(J147=0,0,1)+IF(J163=0,0,1))</f>
        <v>1482.5720000000003</v>
      </c>
      <c r="K164" s="44"/>
      <c r="L164" s="42" t="e">
        <f>(L22+L37+L52+L70+L86+L101+L115+L132+L147+L163)/(IF(L22=0,0,1)+IF(L37=0,0,1)+IF(L52=0,0,1)+IF(L70=0,0,1)+IF(L86=0,0,1)+IF(L101=0,0,1)+IF(L115=0,0,1)+IF(L132=0,0,1)+IF(L147=0,0,1)+IF(L163=0,0,1))</f>
        <v>#DIV/0!</v>
      </c>
    </row>
    <row r="178" spans="1:12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7" spans="1:12" ht="15.75" customHeight="1" x14ac:dyDescent="0.2"/>
  </sheetData>
  <mergeCells count="14">
    <mergeCell ref="C163:D163"/>
    <mergeCell ref="C164:E164"/>
    <mergeCell ref="C70:D70"/>
    <mergeCell ref="C86:D86"/>
    <mergeCell ref="C101:D101"/>
    <mergeCell ref="C115:D115"/>
    <mergeCell ref="C132:D132"/>
    <mergeCell ref="C147:D147"/>
    <mergeCell ref="C1:E1"/>
    <mergeCell ref="H1:K1"/>
    <mergeCell ref="H2:K2"/>
    <mergeCell ref="C22:D22"/>
    <mergeCell ref="C37:D37"/>
    <mergeCell ref="C52:D52"/>
  </mergeCells>
  <pageMargins left="0.25" right="0.23958333333333334" top="0.21312500000000001" bottom="0.15833333333333333" header="0.3" footer="0.3"/>
  <pageSetup paperSize="9" scale="93" orientation="landscape" r:id="rId1"/>
  <rowBreaks count="4" manualBreakCount="4">
    <brk id="37" max="16383" man="1"/>
    <brk id="76" max="16383" man="1"/>
    <brk id="115" max="16383" man="1"/>
    <brk id="1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7.-11 лет НОВОАСБЕСТ</vt:lpstr>
      <vt:lpstr>12-17 лет НОВОАСБЕСТ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2025-08-29T12:31:03Z</cp:lastPrinted>
  <dcterms:created xsi:type="dcterms:W3CDTF">2022-05-16T14:23:56Z</dcterms:created>
  <dcterms:modified xsi:type="dcterms:W3CDTF">2026-01-15T06:57:57Z</dcterms:modified>
</cp:coreProperties>
</file>